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life (2)" sheetId="4" r:id="rId1"/>
    <sheet name="Sheet1" sheetId="5" r:id="rId2"/>
  </sheets>
  <definedNames>
    <definedName name="Palakkad" localSheetId="0">'life (2)'!$A$3:$I$93</definedName>
    <definedName name="Palakkad">#REF!</definedName>
    <definedName name="PMAY">#REF!</definedName>
    <definedName name="_xlnm.Print_Area" localSheetId="0">'life (2)'!$A$1:$S$95</definedName>
    <definedName name="table1" localSheetId="0">'life (2)'!$A$3:$I$93</definedName>
    <definedName name="table1">#REF!</definedName>
    <definedName name="table2">#REF!</definedName>
    <definedName name="tableLIFE" localSheetId="0">'life (2)'!$A$3:$I$93</definedName>
    <definedName name="tableLIFE">#REF!</definedName>
  </definedNames>
  <calcPr calcId="124519"/>
</workbook>
</file>

<file path=xl/calcChain.xml><?xml version="1.0" encoding="utf-8"?>
<calcChain xmlns="http://schemas.openxmlformats.org/spreadsheetml/2006/main">
  <c r="H4" i="4"/>
  <c r="L45"/>
  <c r="L24"/>
  <c r="L31"/>
  <c r="L88"/>
  <c r="L59"/>
  <c r="L51"/>
  <c r="L73"/>
  <c r="L34"/>
  <c r="L43"/>
  <c r="L79"/>
  <c r="L35"/>
  <c r="L56"/>
  <c r="L50"/>
  <c r="L62"/>
  <c r="L49"/>
  <c r="L53"/>
  <c r="L46"/>
  <c r="L84"/>
  <c r="L33"/>
  <c r="L54"/>
  <c r="L19"/>
  <c r="L32"/>
  <c r="L22"/>
  <c r="L7"/>
  <c r="L39"/>
  <c r="L26"/>
  <c r="L12"/>
  <c r="L25"/>
  <c r="L44"/>
  <c r="L52"/>
  <c r="L74"/>
  <c r="L86"/>
  <c r="L42"/>
  <c r="L80"/>
  <c r="L16"/>
  <c r="L8"/>
  <c r="L71"/>
  <c r="L85"/>
  <c r="L94"/>
  <c r="L89"/>
  <c r="L66"/>
  <c r="L67"/>
  <c r="L28"/>
  <c r="L68"/>
  <c r="L76"/>
  <c r="L72"/>
  <c r="L55"/>
  <c r="L95"/>
  <c r="L41"/>
  <c r="L20"/>
  <c r="L48"/>
  <c r="L29"/>
  <c r="L38"/>
  <c r="L11"/>
  <c r="L58"/>
  <c r="L82"/>
  <c r="L78"/>
  <c r="L83"/>
  <c r="L81"/>
  <c r="L61"/>
  <c r="L5"/>
  <c r="L27"/>
  <c r="L87"/>
  <c r="L14"/>
  <c r="L30"/>
  <c r="L64"/>
  <c r="L40"/>
  <c r="L65"/>
  <c r="L23"/>
  <c r="L18"/>
  <c r="L60"/>
  <c r="L77"/>
  <c r="L37"/>
  <c r="L70"/>
  <c r="L21"/>
  <c r="L36"/>
  <c r="L47"/>
  <c r="L15"/>
  <c r="L6"/>
  <c r="L3"/>
  <c r="L90"/>
  <c r="L63"/>
  <c r="L17"/>
  <c r="L75"/>
  <c r="L69"/>
  <c r="L91"/>
  <c r="L92"/>
  <c r="L93"/>
  <c r="L13"/>
  <c r="L57"/>
  <c r="L10"/>
  <c r="L9"/>
  <c r="L4"/>
  <c r="I9"/>
  <c r="H9"/>
  <c r="I10"/>
  <c r="H10"/>
  <c r="I57"/>
  <c r="H57"/>
  <c r="I13"/>
  <c r="H13"/>
  <c r="I93"/>
  <c r="H93"/>
  <c r="I92"/>
  <c r="H92"/>
  <c r="I91"/>
  <c r="H91"/>
  <c r="I69"/>
  <c r="H69"/>
  <c r="I75"/>
  <c r="H75"/>
  <c r="I17"/>
  <c r="H17"/>
  <c r="I63"/>
  <c r="H63"/>
  <c r="I90"/>
  <c r="H90"/>
  <c r="I3"/>
  <c r="H3"/>
  <c r="I6"/>
  <c r="H6"/>
  <c r="I15"/>
  <c r="H15"/>
  <c r="I47"/>
  <c r="H47"/>
  <c r="I36"/>
  <c r="H36"/>
  <c r="I21"/>
  <c r="H21"/>
  <c r="I70"/>
  <c r="H70"/>
  <c r="I37"/>
  <c r="H37"/>
  <c r="I77"/>
  <c r="H77"/>
  <c r="I60"/>
  <c r="H60"/>
  <c r="I18"/>
  <c r="H18"/>
  <c r="I23"/>
  <c r="H23"/>
  <c r="I65"/>
  <c r="H65"/>
  <c r="I40"/>
  <c r="H40"/>
  <c r="I64"/>
  <c r="H64"/>
  <c r="I30"/>
  <c r="H30"/>
  <c r="I14"/>
  <c r="H14"/>
  <c r="I87"/>
  <c r="H87"/>
  <c r="I27"/>
  <c r="H27"/>
  <c r="I5"/>
  <c r="H5"/>
  <c r="I61"/>
  <c r="H61"/>
  <c r="I81"/>
  <c r="H81"/>
  <c r="I83"/>
  <c r="H83"/>
  <c r="I78"/>
  <c r="H78"/>
  <c r="I82"/>
  <c r="H82"/>
  <c r="I58"/>
  <c r="H58"/>
  <c r="I11"/>
  <c r="H11"/>
  <c r="I38"/>
  <c r="H38"/>
  <c r="I29"/>
  <c r="H29"/>
  <c r="I48"/>
  <c r="H48"/>
  <c r="I20"/>
  <c r="H20"/>
  <c r="I41"/>
  <c r="H41"/>
  <c r="I95"/>
  <c r="H95"/>
  <c r="I55"/>
  <c r="H55"/>
  <c r="I72"/>
  <c r="H72"/>
  <c r="I76"/>
  <c r="H76"/>
  <c r="I68"/>
  <c r="H68"/>
  <c r="I28"/>
  <c r="H28"/>
  <c r="I67"/>
  <c r="H67"/>
  <c r="I66"/>
  <c r="H66"/>
  <c r="I89"/>
  <c r="H89"/>
  <c r="I94"/>
  <c r="H94"/>
  <c r="I85"/>
  <c r="H85"/>
  <c r="I71"/>
  <c r="H71"/>
  <c r="I8"/>
  <c r="H8"/>
  <c r="I16"/>
  <c r="H16"/>
  <c r="I80"/>
  <c r="H80"/>
  <c r="I42"/>
  <c r="H42"/>
  <c r="I86"/>
  <c r="H86"/>
  <c r="I74"/>
  <c r="H74"/>
  <c r="I52"/>
  <c r="H52"/>
  <c r="I44"/>
  <c r="H44"/>
  <c r="I25"/>
  <c r="H25"/>
  <c r="I12"/>
  <c r="H12"/>
  <c r="I26"/>
  <c r="H26"/>
  <c r="I39"/>
  <c r="H39"/>
  <c r="I7"/>
  <c r="H7"/>
  <c r="I22"/>
  <c r="H22"/>
  <c r="I32"/>
  <c r="H32"/>
  <c r="I19"/>
  <c r="H19"/>
  <c r="I54"/>
  <c r="H54"/>
  <c r="I33"/>
  <c r="H33"/>
  <c r="I84"/>
  <c r="H84"/>
  <c r="I46"/>
  <c r="H46"/>
  <c r="I53"/>
  <c r="H53"/>
  <c r="I49"/>
  <c r="H49"/>
  <c r="I62"/>
  <c r="H62"/>
  <c r="I50"/>
  <c r="H50"/>
  <c r="I56"/>
  <c r="H56"/>
  <c r="I35"/>
  <c r="H35"/>
  <c r="I79"/>
  <c r="H79"/>
  <c r="I43"/>
  <c r="H43"/>
  <c r="I34"/>
  <c r="H34"/>
  <c r="I73"/>
  <c r="H73"/>
  <c r="I51"/>
  <c r="H51"/>
  <c r="I59"/>
  <c r="H59"/>
  <c r="I88"/>
  <c r="H88"/>
  <c r="I31"/>
  <c r="H31"/>
  <c r="I24"/>
  <c r="H24"/>
  <c r="I45"/>
  <c r="H45"/>
  <c r="I4"/>
  <c r="J65" l="1"/>
  <c r="K65" s="1"/>
  <c r="J77"/>
  <c r="K77" s="1"/>
  <c r="J36"/>
  <c r="K36" s="1"/>
  <c r="J75"/>
  <c r="K75" s="1"/>
  <c r="J93"/>
  <c r="K93" s="1"/>
  <c r="J9"/>
  <c r="K9" s="1"/>
  <c r="J31"/>
  <c r="K31" s="1"/>
  <c r="J73"/>
  <c r="K73" s="1"/>
  <c r="J35"/>
  <c r="K35" s="1"/>
  <c r="J49"/>
  <c r="K49" s="1"/>
  <c r="J33"/>
  <c r="K33" s="1"/>
  <c r="J22"/>
  <c r="K22" s="1"/>
  <c r="J12"/>
  <c r="K12" s="1"/>
  <c r="J74"/>
  <c r="K74" s="1"/>
  <c r="J16"/>
  <c r="K16" s="1"/>
  <c r="J94"/>
  <c r="K94" s="1"/>
  <c r="J28"/>
  <c r="K28" s="1"/>
  <c r="J58"/>
  <c r="K58" s="1"/>
  <c r="J81"/>
  <c r="K81" s="1"/>
  <c r="J60"/>
  <c r="K60" s="1"/>
  <c r="J21"/>
  <c r="K21" s="1"/>
  <c r="J6"/>
  <c r="K6" s="1"/>
  <c r="J10"/>
  <c r="K10" s="1"/>
  <c r="J3"/>
  <c r="J24"/>
  <c r="K24" s="1"/>
  <c r="J51"/>
  <c r="K51" s="1"/>
  <c r="J79"/>
  <c r="K79" s="1"/>
  <c r="J62"/>
  <c r="K62" s="1"/>
  <c r="J84"/>
  <c r="K84" s="1"/>
  <c r="J32"/>
  <c r="K32" s="1"/>
  <c r="J26"/>
  <c r="K26" s="1"/>
  <c r="J52"/>
  <c r="K52" s="1"/>
  <c r="J80"/>
  <c r="K80" s="1"/>
  <c r="J85"/>
  <c r="K85" s="1"/>
  <c r="J67"/>
  <c r="K67" s="1"/>
  <c r="J20"/>
  <c r="K20" s="1"/>
  <c r="J11"/>
  <c r="K11" s="1"/>
  <c r="J83"/>
  <c r="K83" s="1"/>
  <c r="J27"/>
  <c r="K27" s="1"/>
  <c r="J64"/>
  <c r="K64" s="1"/>
  <c r="J18"/>
  <c r="K18" s="1"/>
  <c r="J70"/>
  <c r="K70" s="1"/>
  <c r="J63"/>
  <c r="K63" s="1"/>
  <c r="J57"/>
  <c r="K57" s="1"/>
  <c r="J55"/>
  <c r="K55" s="1"/>
  <c r="J48"/>
  <c r="K48" s="1"/>
  <c r="J87"/>
  <c r="K87" s="1"/>
  <c r="J40"/>
  <c r="K40" s="1"/>
  <c r="J17"/>
  <c r="K17" s="1"/>
  <c r="J92"/>
  <c r="K92" s="1"/>
  <c r="J72"/>
  <c r="K72" s="1"/>
  <c r="J15"/>
  <c r="K15" s="1"/>
  <c r="J91"/>
  <c r="K91" s="1"/>
  <c r="J4"/>
  <c r="J88"/>
  <c r="K88" s="1"/>
  <c r="J34"/>
  <c r="K34" s="1"/>
  <c r="J56"/>
  <c r="K56" s="1"/>
  <c r="J53"/>
  <c r="K53" s="1"/>
  <c r="J54"/>
  <c r="K54" s="1"/>
  <c r="J7"/>
  <c r="K7" s="1"/>
  <c r="J25"/>
  <c r="K25" s="1"/>
  <c r="J86"/>
  <c r="K86" s="1"/>
  <c r="J8"/>
  <c r="K8" s="1"/>
  <c r="J89"/>
  <c r="K89" s="1"/>
  <c r="J68"/>
  <c r="K68" s="1"/>
  <c r="J95"/>
  <c r="K95" s="1"/>
  <c r="J29"/>
  <c r="K29" s="1"/>
  <c r="J82"/>
  <c r="K82" s="1"/>
  <c r="J61"/>
  <c r="K61" s="1"/>
  <c r="J14"/>
  <c r="K14" s="1"/>
  <c r="J45"/>
  <c r="K45" s="1"/>
  <c r="J59"/>
  <c r="K59" s="1"/>
  <c r="J43"/>
  <c r="K43" s="1"/>
  <c r="J50"/>
  <c r="K50" s="1"/>
  <c r="J46"/>
  <c r="K46" s="1"/>
  <c r="J19"/>
  <c r="K19" s="1"/>
  <c r="J39"/>
  <c r="K39" s="1"/>
  <c r="J44"/>
  <c r="K44" s="1"/>
  <c r="J42"/>
  <c r="K42" s="1"/>
  <c r="J71"/>
  <c r="K71" s="1"/>
  <c r="J66"/>
  <c r="K66" s="1"/>
  <c r="J76"/>
  <c r="K76" s="1"/>
  <c r="J41"/>
  <c r="K41" s="1"/>
  <c r="J38"/>
  <c r="K38" s="1"/>
  <c r="J78"/>
  <c r="K78" s="1"/>
  <c r="J5"/>
  <c r="K5" s="1"/>
  <c r="J30"/>
  <c r="K30" s="1"/>
  <c r="J23"/>
  <c r="K23" s="1"/>
  <c r="J37"/>
  <c r="K37" s="1"/>
  <c r="J47"/>
  <c r="K47" s="1"/>
  <c r="J90"/>
  <c r="K90" s="1"/>
  <c r="J69"/>
  <c r="K69" s="1"/>
  <c r="J13"/>
  <c r="K13" s="1"/>
  <c r="K4" l="1"/>
  <c r="K3"/>
</calcChain>
</file>

<file path=xl/sharedStrings.xml><?xml version="1.0" encoding="utf-8"?>
<sst xmlns="http://schemas.openxmlformats.org/spreadsheetml/2006/main" count="222" uniqueCount="122">
  <si>
    <t>Attingal</t>
  </si>
  <si>
    <t>Varkala</t>
  </si>
  <si>
    <t>Thiruvananthapuram</t>
  </si>
  <si>
    <t>Neyyattinkara</t>
  </si>
  <si>
    <t>Karunagappally</t>
  </si>
  <si>
    <t>Kollam</t>
  </si>
  <si>
    <t>Pathanamthitta</t>
  </si>
  <si>
    <t>Adoor</t>
  </si>
  <si>
    <t>Kayamkulam</t>
  </si>
  <si>
    <t>Mavelikkara</t>
  </si>
  <si>
    <t>Chengannur</t>
  </si>
  <si>
    <t>Haripad</t>
  </si>
  <si>
    <t>Alappuzha</t>
  </si>
  <si>
    <t xml:space="preserve">Kottayam </t>
  </si>
  <si>
    <t>Thodupuzha</t>
  </si>
  <si>
    <t>Idukki</t>
  </si>
  <si>
    <t>Angamaly</t>
  </si>
  <si>
    <t>Aluva</t>
  </si>
  <si>
    <t>Kalamassery</t>
  </si>
  <si>
    <t>Muvattupuzha</t>
  </si>
  <si>
    <t>Kothamangalam</t>
  </si>
  <si>
    <t>Perumbavoor</t>
  </si>
  <si>
    <t>Maradu</t>
  </si>
  <si>
    <t>Eloor</t>
  </si>
  <si>
    <t>Piravom</t>
  </si>
  <si>
    <t>Ernakulam</t>
  </si>
  <si>
    <t>Chavakkad</t>
  </si>
  <si>
    <t>Guruvayoor</t>
  </si>
  <si>
    <t>Thrissur</t>
  </si>
  <si>
    <t>Wadakkanchery</t>
  </si>
  <si>
    <t>Ottappalam</t>
  </si>
  <si>
    <t>Pattambi</t>
  </si>
  <si>
    <t xml:space="preserve">Palakkad </t>
  </si>
  <si>
    <t>Kalpetta</t>
  </si>
  <si>
    <t>Mananthavady</t>
  </si>
  <si>
    <t>Wayanad</t>
  </si>
  <si>
    <t>Kannur</t>
  </si>
  <si>
    <t>Mattannur</t>
  </si>
  <si>
    <t>Panoor</t>
  </si>
  <si>
    <t>Payyannur</t>
  </si>
  <si>
    <t>Sreekandapuram</t>
  </si>
  <si>
    <t>Thalassery</t>
  </si>
  <si>
    <t>Thaliparamba</t>
  </si>
  <si>
    <t>Kasargod</t>
  </si>
  <si>
    <t>kanhangad</t>
  </si>
  <si>
    <t>Kondotty</t>
  </si>
  <si>
    <t>Kottakkal</t>
  </si>
  <si>
    <t>Nilambur</t>
  </si>
  <si>
    <t>Perinthalmanna</t>
  </si>
  <si>
    <t>Tanur</t>
  </si>
  <si>
    <t>Tirur</t>
  </si>
  <si>
    <t>Tirurangadi</t>
  </si>
  <si>
    <t>Valanchery</t>
  </si>
  <si>
    <t>Malappuram</t>
  </si>
  <si>
    <t>Ponnani</t>
  </si>
  <si>
    <t>Manjeri</t>
  </si>
  <si>
    <t>Kozhikode</t>
  </si>
  <si>
    <t>Pandalam</t>
  </si>
  <si>
    <t>Feroke</t>
  </si>
  <si>
    <t>Koduvally</t>
  </si>
  <si>
    <t>Payyoli</t>
  </si>
  <si>
    <t>Ramanattukara</t>
  </si>
  <si>
    <t>Kozhikkode</t>
  </si>
  <si>
    <t>AHP</t>
  </si>
  <si>
    <t>CLSS</t>
  </si>
  <si>
    <t>Cherthala</t>
  </si>
  <si>
    <t>Kochi</t>
  </si>
  <si>
    <t xml:space="preserve">KOOTHATUKULAM </t>
  </si>
  <si>
    <t>North Paravur</t>
  </si>
  <si>
    <t>Thrikakara</t>
  </si>
  <si>
    <t>Tripunitura</t>
  </si>
  <si>
    <t xml:space="preserve">Kattapana </t>
  </si>
  <si>
    <t xml:space="preserve">Anthoor </t>
  </si>
  <si>
    <t>Irritty</t>
  </si>
  <si>
    <t>Koothuparamba</t>
  </si>
  <si>
    <t>Kasaragod</t>
  </si>
  <si>
    <t>Nileswaram</t>
  </si>
  <si>
    <t>Kottarakkara</t>
  </si>
  <si>
    <t>Punalur</t>
  </si>
  <si>
    <t>South Paravoor</t>
  </si>
  <si>
    <t>Changanassery</t>
  </si>
  <si>
    <t>Erattupetta</t>
  </si>
  <si>
    <t>Ettumanoor</t>
  </si>
  <si>
    <t>Kottayam</t>
  </si>
  <si>
    <t>pala</t>
  </si>
  <si>
    <t>Vaikom</t>
  </si>
  <si>
    <t>Mukkom</t>
  </si>
  <si>
    <t>Quilandy</t>
  </si>
  <si>
    <t>Vadakara</t>
  </si>
  <si>
    <t>Parapinangadi</t>
  </si>
  <si>
    <t>Cherplassery</t>
  </si>
  <si>
    <t>Chittur-Thathamangalam</t>
  </si>
  <si>
    <t>Mannarkkad</t>
  </si>
  <si>
    <t>Palakkad</t>
  </si>
  <si>
    <t>Shoranur</t>
  </si>
  <si>
    <t>Thiruvalla</t>
  </si>
  <si>
    <t>Nedumangad</t>
  </si>
  <si>
    <t>Chalakudy</t>
  </si>
  <si>
    <t>Irinjalakuda</t>
  </si>
  <si>
    <t>kodungallur</t>
  </si>
  <si>
    <t>Kunnamkulam</t>
  </si>
  <si>
    <t>Thrissur Corpoartion</t>
  </si>
  <si>
    <t>Sulthan Bathery</t>
  </si>
  <si>
    <t>Approved</t>
  </si>
  <si>
    <t xml:space="preserve">Form A </t>
  </si>
  <si>
    <t xml:space="preserve">Form B </t>
  </si>
  <si>
    <t xml:space="preserve">Form C </t>
  </si>
  <si>
    <t xml:space="preserve">Form D </t>
  </si>
  <si>
    <t>Total</t>
  </si>
  <si>
    <t>Insitu</t>
  </si>
  <si>
    <t>BLC-N</t>
  </si>
  <si>
    <t>BLC-E</t>
  </si>
  <si>
    <t>Diff</t>
  </si>
  <si>
    <t>ULB</t>
  </si>
  <si>
    <t>District</t>
  </si>
  <si>
    <t>Sl no</t>
  </si>
  <si>
    <t>A+C</t>
  </si>
  <si>
    <t>B+D</t>
  </si>
  <si>
    <t>TOTAL</t>
  </si>
  <si>
    <t>LIFE DEMAND</t>
  </si>
  <si>
    <t>PMAY DEMAND</t>
  </si>
  <si>
    <t>Difference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</si>
</sst>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8A2BE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A3A3C2"/>
        <bgColor indexed="64"/>
      </patternFill>
    </fill>
    <fill>
      <patternFill patternType="solid">
        <fgColor rgb="FFFFFF0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3" borderId="0" xfId="0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0" xfId="0" applyFont="1" applyFill="1"/>
    <xf numFmtId="0" fontId="0" fillId="2" borderId="1" xfId="0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5" borderId="2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6" fillId="5" borderId="6" xfId="0" applyFont="1" applyFill="1" applyBorder="1" applyAlignment="1">
      <alignment wrapText="1"/>
    </xf>
    <xf numFmtId="0" fontId="6" fillId="5" borderId="7" xfId="0" applyFont="1" applyFill="1" applyBorder="1" applyAlignment="1">
      <alignment wrapText="1"/>
    </xf>
    <xf numFmtId="0" fontId="7" fillId="5" borderId="10" xfId="0" applyFont="1" applyFill="1" applyBorder="1" applyAlignment="1">
      <alignment wrapText="1"/>
    </xf>
    <xf numFmtId="0" fontId="0" fillId="5" borderId="11" xfId="0" applyFill="1" applyBorder="1"/>
    <xf numFmtId="0" fontId="3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wrapText="1"/>
    </xf>
    <xf numFmtId="0" fontId="7" fillId="5" borderId="9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5"/>
  <sheetViews>
    <sheetView tabSelected="1" view="pageBreakPreview" zoomScale="55" zoomScaleNormal="70" zoomScaleSheetLayoutView="55" workbookViewId="0">
      <pane xSplit="3" ySplit="2" topLeftCell="G87" activePane="bottomRight" state="frozen"/>
      <selection pane="topRight" activeCell="D1" sqref="D1"/>
      <selection pane="bottomLeft" activeCell="A3" sqref="A3"/>
      <selection pane="bottomRight" activeCell="L2" sqref="L2:R2"/>
    </sheetView>
  </sheetViews>
  <sheetFormatPr defaultRowHeight="28.5"/>
  <cols>
    <col min="1" max="1" width="9.140625" style="4"/>
    <col min="2" max="3" width="35.28515625" style="10" customWidth="1"/>
    <col min="4" max="6" width="18.85546875" style="10" hidden="1" customWidth="1"/>
    <col min="7" max="7" width="1.28515625" style="10" customWidth="1"/>
    <col min="8" max="8" width="12.5703125" style="9" bestFit="1" customWidth="1"/>
    <col min="9" max="9" width="14.85546875" style="9" bestFit="1" customWidth="1"/>
    <col min="10" max="10" width="15" style="9" bestFit="1" customWidth="1"/>
    <col min="11" max="11" width="25.5703125" style="10" customWidth="1"/>
    <col min="12" max="12" width="15" style="9" bestFit="1" customWidth="1"/>
    <col min="13" max="13" width="15.140625" style="10" bestFit="1" customWidth="1"/>
    <col min="14" max="14" width="12.85546875" style="10" bestFit="1" customWidth="1"/>
    <col min="15" max="15" width="13.7109375" style="10" bestFit="1" customWidth="1"/>
    <col min="16" max="16" width="16.28515625" style="9" bestFit="1" customWidth="1"/>
    <col min="17" max="17" width="15.7109375" style="10" bestFit="1" customWidth="1"/>
    <col min="18" max="18" width="24" style="9" bestFit="1" customWidth="1"/>
    <col min="19" max="19" width="20" style="9" customWidth="1"/>
    <col min="20" max="16384" width="9.140625" style="2"/>
  </cols>
  <sheetData>
    <row r="1" spans="1:19" s="18" customFormat="1" ht="51.75" customHeight="1">
      <c r="A1" s="17"/>
      <c r="B1" s="17"/>
      <c r="C1" s="17"/>
      <c r="D1" s="28" t="s">
        <v>119</v>
      </c>
      <c r="E1" s="28"/>
      <c r="F1" s="28"/>
      <c r="G1" s="28"/>
      <c r="H1" s="28"/>
      <c r="I1" s="28"/>
      <c r="J1" s="28"/>
      <c r="K1" s="32" t="s">
        <v>121</v>
      </c>
      <c r="L1" s="28" t="s">
        <v>120</v>
      </c>
      <c r="M1" s="28"/>
      <c r="N1" s="28"/>
      <c r="O1" s="28"/>
      <c r="P1" s="29"/>
      <c r="Q1" s="28"/>
      <c r="R1" s="29"/>
      <c r="S1" s="29"/>
    </row>
    <row r="2" spans="1:19" s="16" customFormat="1" ht="51.75" customHeight="1">
      <c r="A2" s="14" t="s">
        <v>115</v>
      </c>
      <c r="B2" s="15" t="s">
        <v>114</v>
      </c>
      <c r="C2" s="15" t="s">
        <v>113</v>
      </c>
      <c r="D2" s="7" t="s">
        <v>104</v>
      </c>
      <c r="E2" s="7" t="s">
        <v>105</v>
      </c>
      <c r="F2" s="7" t="s">
        <v>106</v>
      </c>
      <c r="G2" s="7" t="s">
        <v>107</v>
      </c>
      <c r="H2" s="7" t="s">
        <v>116</v>
      </c>
      <c r="I2" s="7" t="s">
        <v>117</v>
      </c>
      <c r="J2" s="7" t="s">
        <v>108</v>
      </c>
      <c r="K2" s="33"/>
      <c r="L2" s="7" t="s">
        <v>108</v>
      </c>
      <c r="M2" s="7" t="s">
        <v>109</v>
      </c>
      <c r="N2" s="7" t="s">
        <v>63</v>
      </c>
      <c r="O2" s="7" t="s">
        <v>64</v>
      </c>
      <c r="P2" s="7" t="s">
        <v>110</v>
      </c>
      <c r="Q2" s="7" t="s">
        <v>111</v>
      </c>
      <c r="R2" s="7" t="s">
        <v>103</v>
      </c>
      <c r="S2" s="7" t="s">
        <v>112</v>
      </c>
    </row>
    <row r="3" spans="1:19" s="3" customFormat="1" ht="61.5" customHeight="1">
      <c r="A3" s="11">
        <v>81</v>
      </c>
      <c r="B3" s="6" t="s">
        <v>2</v>
      </c>
      <c r="C3" s="6" t="s">
        <v>2</v>
      </c>
      <c r="D3" s="8">
        <v>3590</v>
      </c>
      <c r="E3" s="8">
        <v>5794</v>
      </c>
      <c r="F3" s="8">
        <v>2701</v>
      </c>
      <c r="G3" s="8">
        <v>9716</v>
      </c>
      <c r="H3" s="7">
        <f>D3+F3</f>
        <v>6291</v>
      </c>
      <c r="I3" s="7">
        <f>E3+G3</f>
        <v>15510</v>
      </c>
      <c r="J3" s="7">
        <f>H3+I3</f>
        <v>21801</v>
      </c>
      <c r="K3" s="8">
        <f>J3-L3</f>
        <v>-15149</v>
      </c>
      <c r="L3" s="7">
        <f>SUM(M3:Q3)</f>
        <v>36950</v>
      </c>
      <c r="M3" s="8"/>
      <c r="N3" s="8">
        <v>6511</v>
      </c>
      <c r="O3" s="8">
        <v>5449</v>
      </c>
      <c r="P3" s="7">
        <v>16244</v>
      </c>
      <c r="Q3" s="8">
        <v>8746</v>
      </c>
      <c r="R3" s="12">
        <v>1397</v>
      </c>
      <c r="S3" s="13">
        <v>14847</v>
      </c>
    </row>
    <row r="4" spans="1:19" s="3" customFormat="1" ht="61.5" customHeight="1">
      <c r="A4" s="11">
        <v>1</v>
      </c>
      <c r="B4" s="6" t="s">
        <v>12</v>
      </c>
      <c r="C4" s="6" t="s">
        <v>12</v>
      </c>
      <c r="D4" s="8">
        <v>370</v>
      </c>
      <c r="E4" s="8">
        <v>29</v>
      </c>
      <c r="F4" s="8">
        <v>381</v>
      </c>
      <c r="G4" s="8">
        <v>3501</v>
      </c>
      <c r="H4" s="7">
        <f>D4+F4</f>
        <v>751</v>
      </c>
      <c r="I4" s="7">
        <f>E4+G4</f>
        <v>3530</v>
      </c>
      <c r="J4" s="7">
        <f>H4+I4</f>
        <v>4281</v>
      </c>
      <c r="K4" s="8">
        <f>J4-L4</f>
        <v>-5238</v>
      </c>
      <c r="L4" s="7">
        <f>SUM(M4:Q4)</f>
        <v>9519</v>
      </c>
      <c r="M4" s="8">
        <v>0</v>
      </c>
      <c r="N4" s="8">
        <v>0</v>
      </c>
      <c r="O4" s="8">
        <v>2677</v>
      </c>
      <c r="P4" s="7">
        <v>4200</v>
      </c>
      <c r="Q4" s="8">
        <v>2642</v>
      </c>
      <c r="R4" s="12">
        <v>2278</v>
      </c>
      <c r="S4" s="13">
        <v>1922</v>
      </c>
    </row>
    <row r="5" spans="1:19" s="3" customFormat="1" ht="61.5" customHeight="1">
      <c r="A5" s="11">
        <v>62</v>
      </c>
      <c r="B5" s="6" t="s">
        <v>53</v>
      </c>
      <c r="C5" s="6" t="s">
        <v>54</v>
      </c>
      <c r="D5" s="8">
        <v>521</v>
      </c>
      <c r="E5" s="8">
        <v>1627</v>
      </c>
      <c r="F5" s="8">
        <v>113</v>
      </c>
      <c r="G5" s="8">
        <v>327</v>
      </c>
      <c r="H5" s="7">
        <f>D5+F5</f>
        <v>634</v>
      </c>
      <c r="I5" s="7">
        <f>E5+G5</f>
        <v>1954</v>
      </c>
      <c r="J5" s="7">
        <f>H5+I5</f>
        <v>2588</v>
      </c>
      <c r="K5" s="8">
        <f>J5-L5</f>
        <v>-4740</v>
      </c>
      <c r="L5" s="7">
        <f>SUM(M5:Q5)</f>
        <v>7328</v>
      </c>
      <c r="M5" s="8">
        <v>0</v>
      </c>
      <c r="N5" s="8">
        <v>2735</v>
      </c>
      <c r="O5" s="8">
        <v>1785</v>
      </c>
      <c r="P5" s="7">
        <v>1758</v>
      </c>
      <c r="Q5" s="8">
        <v>1050</v>
      </c>
      <c r="R5" s="12">
        <v>755</v>
      </c>
      <c r="S5" s="13">
        <v>1003</v>
      </c>
    </row>
    <row r="6" spans="1:19" s="3" customFormat="1" ht="61.5" customHeight="1">
      <c r="A6" s="11">
        <v>80</v>
      </c>
      <c r="B6" s="6" t="s">
        <v>2</v>
      </c>
      <c r="C6" s="6" t="s">
        <v>3</v>
      </c>
      <c r="D6" s="8">
        <v>1107</v>
      </c>
      <c r="E6" s="8">
        <v>450</v>
      </c>
      <c r="F6" s="8">
        <v>352</v>
      </c>
      <c r="G6" s="8">
        <v>550</v>
      </c>
      <c r="H6" s="7">
        <f>D6+F6</f>
        <v>1459</v>
      </c>
      <c r="I6" s="7">
        <f>E6+G6</f>
        <v>1000</v>
      </c>
      <c r="J6" s="7">
        <f>H6+I6</f>
        <v>2459</v>
      </c>
      <c r="K6" s="8">
        <f>J6-L6</f>
        <v>-3239</v>
      </c>
      <c r="L6" s="7">
        <f>SUM(M6:Q6)</f>
        <v>5698</v>
      </c>
      <c r="M6" s="8"/>
      <c r="N6" s="8">
        <v>427</v>
      </c>
      <c r="O6" s="8">
        <v>134</v>
      </c>
      <c r="P6" s="7">
        <v>3951</v>
      </c>
      <c r="Q6" s="8">
        <v>1186</v>
      </c>
      <c r="R6" s="12">
        <v>500</v>
      </c>
      <c r="S6" s="13">
        <v>3451</v>
      </c>
    </row>
    <row r="7" spans="1:19" s="3" customFormat="1" ht="61.5" customHeight="1">
      <c r="A7" s="11">
        <v>25</v>
      </c>
      <c r="B7" s="6" t="s">
        <v>36</v>
      </c>
      <c r="C7" s="6" t="s">
        <v>36</v>
      </c>
      <c r="D7" s="8">
        <v>119</v>
      </c>
      <c r="E7" s="8">
        <v>165</v>
      </c>
      <c r="F7" s="8">
        <v>429</v>
      </c>
      <c r="G7" s="8">
        <v>1467</v>
      </c>
      <c r="H7" s="7">
        <f>D7+F7</f>
        <v>548</v>
      </c>
      <c r="I7" s="7">
        <f>E7+G7</f>
        <v>1632</v>
      </c>
      <c r="J7" s="7">
        <f>H7+I7</f>
        <v>2180</v>
      </c>
      <c r="K7" s="8">
        <f>J7-L7</f>
        <v>-3149</v>
      </c>
      <c r="L7" s="7">
        <f>SUM(M7:Q7)</f>
        <v>5329</v>
      </c>
      <c r="M7" s="8">
        <v>0</v>
      </c>
      <c r="N7" s="8">
        <v>1150</v>
      </c>
      <c r="O7" s="8">
        <v>829</v>
      </c>
      <c r="P7" s="7">
        <v>2651</v>
      </c>
      <c r="Q7" s="8">
        <v>699</v>
      </c>
      <c r="R7" s="12">
        <v>491</v>
      </c>
      <c r="S7" s="13">
        <v>2160</v>
      </c>
    </row>
    <row r="8" spans="1:19" s="3" customFormat="1" ht="61.5" customHeight="1">
      <c r="A8" s="11">
        <v>37</v>
      </c>
      <c r="B8" s="6" t="s">
        <v>5</v>
      </c>
      <c r="C8" s="6" t="s">
        <v>5</v>
      </c>
      <c r="D8" s="8">
        <v>663</v>
      </c>
      <c r="E8" s="8">
        <v>4342</v>
      </c>
      <c r="F8" s="8">
        <v>888</v>
      </c>
      <c r="G8" s="8">
        <v>4232</v>
      </c>
      <c r="H8" s="7">
        <f>D8+F8</f>
        <v>1551</v>
      </c>
      <c r="I8" s="7">
        <f>E8+G8</f>
        <v>8574</v>
      </c>
      <c r="J8" s="7">
        <f>H8+I8</f>
        <v>10125</v>
      </c>
      <c r="K8" s="8">
        <f>J8-L8</f>
        <v>-3012</v>
      </c>
      <c r="L8" s="7">
        <f>SUM(M8:Q8)</f>
        <v>13137</v>
      </c>
      <c r="M8" s="8">
        <v>0</v>
      </c>
      <c r="N8" s="8">
        <v>316</v>
      </c>
      <c r="O8" s="8">
        <v>6455</v>
      </c>
      <c r="P8" s="7">
        <v>3990</v>
      </c>
      <c r="Q8" s="8">
        <v>2376</v>
      </c>
      <c r="R8" s="12">
        <v>1762</v>
      </c>
      <c r="S8" s="13">
        <v>2568</v>
      </c>
    </row>
    <row r="9" spans="1:19" s="3" customFormat="1" ht="61.5" customHeight="1">
      <c r="A9" s="11">
        <v>93</v>
      </c>
      <c r="B9" s="6" t="s">
        <v>35</v>
      </c>
      <c r="C9" s="6" t="s">
        <v>102</v>
      </c>
      <c r="D9" s="8">
        <v>0</v>
      </c>
      <c r="E9" s="8">
        <v>0</v>
      </c>
      <c r="F9" s="8">
        <v>497</v>
      </c>
      <c r="G9" s="8">
        <v>461</v>
      </c>
      <c r="H9" s="7">
        <f>D9+F9</f>
        <v>497</v>
      </c>
      <c r="I9" s="7">
        <f>E9+G9</f>
        <v>461</v>
      </c>
      <c r="J9" s="7">
        <f>H9+I9</f>
        <v>958</v>
      </c>
      <c r="K9" s="8">
        <f>J9-L9</f>
        <v>-2864</v>
      </c>
      <c r="L9" s="7">
        <f>SUM(M9:Q9)</f>
        <v>3822</v>
      </c>
      <c r="M9" s="8">
        <v>0</v>
      </c>
      <c r="N9" s="8">
        <v>319</v>
      </c>
      <c r="O9" s="8">
        <v>1539</v>
      </c>
      <c r="P9" s="7">
        <v>1213</v>
      </c>
      <c r="Q9" s="8">
        <v>751</v>
      </c>
      <c r="R9" s="12">
        <v>175</v>
      </c>
      <c r="S9" s="13">
        <v>1038</v>
      </c>
    </row>
    <row r="10" spans="1:19" s="3" customFormat="1" ht="61.5" customHeight="1">
      <c r="A10" s="11">
        <v>92</v>
      </c>
      <c r="B10" s="6" t="s">
        <v>35</v>
      </c>
      <c r="C10" s="6" t="s">
        <v>34</v>
      </c>
      <c r="D10" s="8">
        <v>795</v>
      </c>
      <c r="E10" s="8">
        <v>0</v>
      </c>
      <c r="F10" s="8">
        <v>741</v>
      </c>
      <c r="G10" s="8">
        <v>585</v>
      </c>
      <c r="H10" s="7">
        <f>D10+F10</f>
        <v>1536</v>
      </c>
      <c r="I10" s="7">
        <f>E10+G10</f>
        <v>585</v>
      </c>
      <c r="J10" s="7">
        <f>H10+I10</f>
        <v>2121</v>
      </c>
      <c r="K10" s="8">
        <f>J10-L10</f>
        <v>-2781</v>
      </c>
      <c r="L10" s="7">
        <f>SUM(M10:Q10)</f>
        <v>4902</v>
      </c>
      <c r="M10" s="8">
        <v>0</v>
      </c>
      <c r="N10" s="8">
        <v>366</v>
      </c>
      <c r="O10" s="8">
        <v>2193</v>
      </c>
      <c r="P10" s="7">
        <v>1926</v>
      </c>
      <c r="Q10" s="8">
        <v>417</v>
      </c>
      <c r="R10" s="12">
        <v>360</v>
      </c>
      <c r="S10" s="13">
        <v>1566</v>
      </c>
    </row>
    <row r="11" spans="1:19" s="3" customFormat="1" ht="61.5" customHeight="1">
      <c r="A11" s="11">
        <v>55</v>
      </c>
      <c r="B11" s="6" t="s">
        <v>53</v>
      </c>
      <c r="C11" s="6" t="s">
        <v>45</v>
      </c>
      <c r="D11" s="8">
        <v>163</v>
      </c>
      <c r="E11" s="8">
        <v>89</v>
      </c>
      <c r="F11" s="8">
        <v>100</v>
      </c>
      <c r="G11" s="8">
        <v>105</v>
      </c>
      <c r="H11" s="7">
        <f>D11+F11</f>
        <v>263</v>
      </c>
      <c r="I11" s="7">
        <f>E11+G11</f>
        <v>194</v>
      </c>
      <c r="J11" s="7">
        <f>H11+I11</f>
        <v>457</v>
      </c>
      <c r="K11" s="8">
        <f>J11-L11</f>
        <v>-2551</v>
      </c>
      <c r="L11" s="7">
        <f>SUM(M11:Q11)</f>
        <v>3008</v>
      </c>
      <c r="M11" s="8">
        <v>0</v>
      </c>
      <c r="N11" s="8">
        <v>818</v>
      </c>
      <c r="O11" s="8">
        <v>640</v>
      </c>
      <c r="P11" s="7">
        <v>1550</v>
      </c>
      <c r="Q11" s="8">
        <v>0</v>
      </c>
      <c r="R11" s="12">
        <v>603</v>
      </c>
      <c r="S11" s="13">
        <v>947</v>
      </c>
    </row>
    <row r="12" spans="1:19" s="3" customFormat="1" ht="61.5" customHeight="1">
      <c r="A12" s="11">
        <v>28</v>
      </c>
      <c r="B12" s="6" t="s">
        <v>36</v>
      </c>
      <c r="C12" s="6" t="s">
        <v>38</v>
      </c>
      <c r="D12" s="8">
        <v>121</v>
      </c>
      <c r="E12" s="8">
        <v>25</v>
      </c>
      <c r="F12" s="8">
        <v>64</v>
      </c>
      <c r="G12" s="8">
        <v>10</v>
      </c>
      <c r="H12" s="7">
        <f>D12+F12</f>
        <v>185</v>
      </c>
      <c r="I12" s="7">
        <f>E12+G12</f>
        <v>35</v>
      </c>
      <c r="J12" s="7">
        <f>H12+I12</f>
        <v>220</v>
      </c>
      <c r="K12" s="8">
        <f>J12-L12</f>
        <v>-2189</v>
      </c>
      <c r="L12" s="7">
        <f>SUM(M12:Q12)</f>
        <v>2409</v>
      </c>
      <c r="M12" s="8">
        <v>0</v>
      </c>
      <c r="N12" s="8">
        <v>195</v>
      </c>
      <c r="O12" s="8">
        <v>0</v>
      </c>
      <c r="P12" s="7">
        <v>2152</v>
      </c>
      <c r="Q12" s="8">
        <v>62</v>
      </c>
      <c r="R12" s="27">
        <v>207</v>
      </c>
      <c r="S12" s="13">
        <v>1945</v>
      </c>
    </row>
    <row r="13" spans="1:19" s="3" customFormat="1" ht="61.5" customHeight="1">
      <c r="A13" s="11">
        <v>90</v>
      </c>
      <c r="B13" s="6" t="s">
        <v>28</v>
      </c>
      <c r="C13" s="6" t="s">
        <v>29</v>
      </c>
      <c r="D13" s="8">
        <v>762</v>
      </c>
      <c r="E13" s="8">
        <v>216</v>
      </c>
      <c r="F13" s="8">
        <v>59</v>
      </c>
      <c r="G13" s="8">
        <v>125</v>
      </c>
      <c r="H13" s="7">
        <f>D13+F13</f>
        <v>821</v>
      </c>
      <c r="I13" s="7">
        <f>E13+G13</f>
        <v>341</v>
      </c>
      <c r="J13" s="7">
        <f>H13+I13</f>
        <v>1162</v>
      </c>
      <c r="K13" s="8">
        <f>J13-L13</f>
        <v>-2133</v>
      </c>
      <c r="L13" s="7">
        <f>SUM(M13:Q13)</f>
        <v>3295</v>
      </c>
      <c r="M13" s="8">
        <v>0</v>
      </c>
      <c r="N13" s="8">
        <v>0</v>
      </c>
      <c r="O13" s="8">
        <v>895</v>
      </c>
      <c r="P13" s="7">
        <v>2400</v>
      </c>
      <c r="Q13" s="8">
        <v>0</v>
      </c>
      <c r="R13" s="12">
        <v>659</v>
      </c>
      <c r="S13" s="13">
        <v>1741</v>
      </c>
    </row>
    <row r="14" spans="1:19" s="3" customFormat="1" ht="61.5" customHeight="1">
      <c r="A14" s="11">
        <v>65</v>
      </c>
      <c r="B14" s="6" t="s">
        <v>53</v>
      </c>
      <c r="C14" s="6" t="s">
        <v>51</v>
      </c>
      <c r="D14" s="8">
        <v>199</v>
      </c>
      <c r="E14" s="8">
        <v>130</v>
      </c>
      <c r="F14" s="8">
        <v>305</v>
      </c>
      <c r="G14" s="8">
        <v>571</v>
      </c>
      <c r="H14" s="7">
        <f>D14+F14</f>
        <v>504</v>
      </c>
      <c r="I14" s="7">
        <f>E14+G14</f>
        <v>701</v>
      </c>
      <c r="J14" s="7">
        <f>H14+I14</f>
        <v>1205</v>
      </c>
      <c r="K14" s="8">
        <f>J14-L14</f>
        <v>-2091</v>
      </c>
      <c r="L14" s="7">
        <f>SUM(M14:Q14)</f>
        <v>3296</v>
      </c>
      <c r="M14" s="8">
        <v>0</v>
      </c>
      <c r="N14" s="8">
        <v>0</v>
      </c>
      <c r="O14" s="8">
        <v>104</v>
      </c>
      <c r="P14" s="7">
        <v>3167</v>
      </c>
      <c r="Q14" s="8">
        <v>25</v>
      </c>
      <c r="R14" s="12">
        <v>47</v>
      </c>
      <c r="S14" s="13">
        <v>3120</v>
      </c>
    </row>
    <row r="15" spans="1:19" s="3" customFormat="1" ht="61.5" customHeight="1">
      <c r="A15" s="11">
        <v>79</v>
      </c>
      <c r="B15" s="6" t="s">
        <v>2</v>
      </c>
      <c r="C15" s="6" t="s">
        <v>96</v>
      </c>
      <c r="D15" s="8">
        <v>1001</v>
      </c>
      <c r="E15" s="8">
        <v>629</v>
      </c>
      <c r="F15" s="8">
        <v>457</v>
      </c>
      <c r="G15" s="8">
        <v>580</v>
      </c>
      <c r="H15" s="7">
        <f>D15+F15</f>
        <v>1458</v>
      </c>
      <c r="I15" s="7">
        <f>E15+G15</f>
        <v>1209</v>
      </c>
      <c r="J15" s="7">
        <f>H15+I15</f>
        <v>2667</v>
      </c>
      <c r="K15" s="8">
        <f>J15-L15</f>
        <v>-1790</v>
      </c>
      <c r="L15" s="7">
        <f>SUM(M15:Q15)</f>
        <v>4457</v>
      </c>
      <c r="M15" s="8">
        <v>0</v>
      </c>
      <c r="N15" s="8">
        <v>16</v>
      </c>
      <c r="O15" s="8">
        <v>593</v>
      </c>
      <c r="P15" s="7">
        <v>2985</v>
      </c>
      <c r="Q15" s="8">
        <v>863</v>
      </c>
      <c r="R15" s="12">
        <v>850</v>
      </c>
      <c r="S15" s="13">
        <v>2135</v>
      </c>
    </row>
    <row r="16" spans="1:19" s="3" customFormat="1" ht="61.5" customHeight="1">
      <c r="A16" s="11">
        <v>36</v>
      </c>
      <c r="B16" s="6" t="s">
        <v>5</v>
      </c>
      <c r="C16" s="6" t="s">
        <v>4</v>
      </c>
      <c r="D16" s="8">
        <v>301</v>
      </c>
      <c r="E16" s="8">
        <v>481</v>
      </c>
      <c r="F16" s="8">
        <v>78</v>
      </c>
      <c r="G16" s="8">
        <v>180</v>
      </c>
      <c r="H16" s="7">
        <f>D16+F16</f>
        <v>379</v>
      </c>
      <c r="I16" s="7">
        <f>E16+G16</f>
        <v>661</v>
      </c>
      <c r="J16" s="7">
        <f>H16+I16</f>
        <v>1040</v>
      </c>
      <c r="K16" s="8">
        <f>J16-L16</f>
        <v>-1500</v>
      </c>
      <c r="L16" s="7">
        <f>SUM(M16:Q16)</f>
        <v>2540</v>
      </c>
      <c r="M16" s="8">
        <v>0</v>
      </c>
      <c r="N16" s="8">
        <v>0</v>
      </c>
      <c r="O16" s="8">
        <v>980</v>
      </c>
      <c r="P16" s="7">
        <v>407</v>
      </c>
      <c r="Q16" s="8">
        <v>1153</v>
      </c>
      <c r="R16" s="12">
        <v>215</v>
      </c>
      <c r="S16" s="13">
        <v>192</v>
      </c>
    </row>
    <row r="17" spans="1:19" s="3" customFormat="1" ht="61.5" customHeight="1">
      <c r="A17" s="11">
        <v>84</v>
      </c>
      <c r="B17" s="6" t="s">
        <v>28</v>
      </c>
      <c r="C17" s="6" t="s">
        <v>26</v>
      </c>
      <c r="D17" s="8">
        <v>121</v>
      </c>
      <c r="E17" s="8">
        <v>143</v>
      </c>
      <c r="F17" s="8">
        <v>32</v>
      </c>
      <c r="G17" s="8">
        <v>49</v>
      </c>
      <c r="H17" s="7">
        <f>D17+F17</f>
        <v>153</v>
      </c>
      <c r="I17" s="7">
        <f>E17+G17</f>
        <v>192</v>
      </c>
      <c r="J17" s="7">
        <f>H17+I17</f>
        <v>345</v>
      </c>
      <c r="K17" s="8">
        <f>J17-L17</f>
        <v>-1376</v>
      </c>
      <c r="L17" s="7">
        <f>SUM(M17:Q17)</f>
        <v>1721</v>
      </c>
      <c r="M17" s="8">
        <v>0</v>
      </c>
      <c r="N17" s="8">
        <v>0</v>
      </c>
      <c r="O17" s="8">
        <v>747</v>
      </c>
      <c r="P17" s="7">
        <v>964</v>
      </c>
      <c r="Q17" s="8">
        <v>10</v>
      </c>
      <c r="R17" s="12">
        <v>355</v>
      </c>
      <c r="S17" s="13">
        <v>609</v>
      </c>
    </row>
    <row r="18" spans="1:19" s="3" customFormat="1" ht="61.5" customHeight="1">
      <c r="A18" s="11">
        <v>71</v>
      </c>
      <c r="B18" s="6" t="s">
        <v>32</v>
      </c>
      <c r="C18" s="6" t="s">
        <v>93</v>
      </c>
      <c r="D18" s="8">
        <v>832</v>
      </c>
      <c r="E18" s="8">
        <v>2068</v>
      </c>
      <c r="F18" s="8">
        <v>846</v>
      </c>
      <c r="G18" s="8">
        <v>2979</v>
      </c>
      <c r="H18" s="7">
        <f>D18+F18</f>
        <v>1678</v>
      </c>
      <c r="I18" s="7">
        <f>E18+G18</f>
        <v>5047</v>
      </c>
      <c r="J18" s="7">
        <f>H18+I18</f>
        <v>6725</v>
      </c>
      <c r="K18" s="8">
        <f>J18-L18</f>
        <v>-1129</v>
      </c>
      <c r="L18" s="7">
        <f>SUM(M18:Q18)</f>
        <v>7854</v>
      </c>
      <c r="M18" s="8">
        <v>0</v>
      </c>
      <c r="N18" s="8">
        <v>3220</v>
      </c>
      <c r="O18" s="8">
        <v>1681</v>
      </c>
      <c r="P18" s="7">
        <v>1342</v>
      </c>
      <c r="Q18" s="8">
        <v>1611</v>
      </c>
      <c r="R18" s="12">
        <v>948</v>
      </c>
      <c r="S18" s="13">
        <v>737</v>
      </c>
    </row>
    <row r="19" spans="1:19" s="3" customFormat="1" ht="61.5" customHeight="1">
      <c r="A19" s="11">
        <v>22</v>
      </c>
      <c r="B19" s="6" t="s">
        <v>15</v>
      </c>
      <c r="C19" s="6" t="s">
        <v>14</v>
      </c>
      <c r="D19" s="8">
        <v>253</v>
      </c>
      <c r="E19" s="8">
        <v>410</v>
      </c>
      <c r="F19" s="8">
        <v>255</v>
      </c>
      <c r="G19" s="8">
        <v>583</v>
      </c>
      <c r="H19" s="7">
        <f>D19+F19</f>
        <v>508</v>
      </c>
      <c r="I19" s="7">
        <f>E19+G19</f>
        <v>993</v>
      </c>
      <c r="J19" s="7">
        <f>H19+I19</f>
        <v>1501</v>
      </c>
      <c r="K19" s="8">
        <f>J19-L19</f>
        <v>-1083</v>
      </c>
      <c r="L19" s="7">
        <f>SUM(M19:Q19)</f>
        <v>2584</v>
      </c>
      <c r="M19" s="8">
        <v>0</v>
      </c>
      <c r="N19" s="8">
        <v>50</v>
      </c>
      <c r="O19" s="8">
        <v>1156</v>
      </c>
      <c r="P19" s="7">
        <v>873</v>
      </c>
      <c r="Q19" s="8">
        <v>505</v>
      </c>
      <c r="R19" s="12">
        <v>485</v>
      </c>
      <c r="S19" s="13">
        <v>388</v>
      </c>
    </row>
    <row r="20" spans="1:19" s="3" customFormat="1" ht="61.5" customHeight="1">
      <c r="A20" s="11">
        <v>51</v>
      </c>
      <c r="B20" s="6" t="s">
        <v>62</v>
      </c>
      <c r="C20" s="6" t="s">
        <v>60</v>
      </c>
      <c r="D20" s="8">
        <v>1412</v>
      </c>
      <c r="E20" s="8">
        <v>250</v>
      </c>
      <c r="F20" s="8">
        <v>357</v>
      </c>
      <c r="G20" s="8">
        <v>98</v>
      </c>
      <c r="H20" s="7">
        <f>D20+F20</f>
        <v>1769</v>
      </c>
      <c r="I20" s="7">
        <f>E20+G20</f>
        <v>348</v>
      </c>
      <c r="J20" s="7">
        <f>H20+I20</f>
        <v>2117</v>
      </c>
      <c r="K20" s="8">
        <f>J20-L20</f>
        <v>-1063</v>
      </c>
      <c r="L20" s="7">
        <f>SUM(M20:Q20)</f>
        <v>3180</v>
      </c>
      <c r="M20" s="8">
        <v>0</v>
      </c>
      <c r="N20" s="8">
        <v>326</v>
      </c>
      <c r="O20" s="8">
        <v>1148</v>
      </c>
      <c r="P20" s="7">
        <v>1125</v>
      </c>
      <c r="Q20" s="8">
        <v>581</v>
      </c>
      <c r="R20" s="12">
        <v>102</v>
      </c>
      <c r="S20" s="13">
        <v>1023</v>
      </c>
    </row>
    <row r="21" spans="1:19" s="3" customFormat="1" ht="61.5" customHeight="1">
      <c r="A21" s="11">
        <v>76</v>
      </c>
      <c r="B21" s="6" t="s">
        <v>6</v>
      </c>
      <c r="C21" s="6" t="s">
        <v>6</v>
      </c>
      <c r="D21" s="8">
        <v>291</v>
      </c>
      <c r="E21" s="8">
        <v>293</v>
      </c>
      <c r="F21" s="8">
        <v>300</v>
      </c>
      <c r="G21" s="8">
        <v>231</v>
      </c>
      <c r="H21" s="7">
        <f>D21+F21</f>
        <v>591</v>
      </c>
      <c r="I21" s="7">
        <f>E21+G21</f>
        <v>524</v>
      </c>
      <c r="J21" s="7">
        <f>H21+I21</f>
        <v>1115</v>
      </c>
      <c r="K21" s="8">
        <f>J21-L21</f>
        <v>-888</v>
      </c>
      <c r="L21" s="7">
        <f>SUM(M21:Q21)</f>
        <v>2003</v>
      </c>
      <c r="M21" s="8">
        <v>0</v>
      </c>
      <c r="N21" s="8">
        <v>0</v>
      </c>
      <c r="O21" s="8">
        <v>269</v>
      </c>
      <c r="P21" s="7">
        <v>606</v>
      </c>
      <c r="Q21" s="8">
        <v>1128</v>
      </c>
      <c r="R21" s="12">
        <v>213</v>
      </c>
      <c r="S21" s="13">
        <v>393</v>
      </c>
    </row>
    <row r="22" spans="1:19" s="3" customFormat="1" ht="61.5" customHeight="1">
      <c r="A22" s="11">
        <v>24</v>
      </c>
      <c r="B22" s="6" t="s">
        <v>36</v>
      </c>
      <c r="C22" s="6" t="s">
        <v>73</v>
      </c>
      <c r="D22" s="8">
        <v>1020</v>
      </c>
      <c r="E22" s="8">
        <v>503</v>
      </c>
      <c r="F22" s="8">
        <v>111</v>
      </c>
      <c r="G22" s="8">
        <v>43</v>
      </c>
      <c r="H22" s="7">
        <f>D22+F22</f>
        <v>1131</v>
      </c>
      <c r="I22" s="7">
        <f>E22+G22</f>
        <v>546</v>
      </c>
      <c r="J22" s="7">
        <f>H22+I22</f>
        <v>1677</v>
      </c>
      <c r="K22" s="8">
        <f>J22-L22</f>
        <v>-819</v>
      </c>
      <c r="L22" s="7">
        <f>SUM(M22:Q22)</f>
        <v>2496</v>
      </c>
      <c r="M22" s="8">
        <v>0</v>
      </c>
      <c r="N22" s="8">
        <v>503</v>
      </c>
      <c r="O22" s="8">
        <v>803</v>
      </c>
      <c r="P22" s="7">
        <v>1190</v>
      </c>
      <c r="Q22" s="8">
        <v>0</v>
      </c>
      <c r="R22" s="27">
        <v>33</v>
      </c>
      <c r="S22" s="13">
        <v>1157</v>
      </c>
    </row>
    <row r="23" spans="1:19" s="3" customFormat="1" ht="61.5" customHeight="1">
      <c r="A23" s="11">
        <v>70</v>
      </c>
      <c r="B23" s="6" t="s">
        <v>32</v>
      </c>
      <c r="C23" s="6" t="s">
        <v>30</v>
      </c>
      <c r="D23" s="8">
        <v>287</v>
      </c>
      <c r="E23" s="8">
        <v>207</v>
      </c>
      <c r="F23" s="8">
        <v>324</v>
      </c>
      <c r="G23" s="8">
        <v>802</v>
      </c>
      <c r="H23" s="7">
        <f>D23+F23</f>
        <v>611</v>
      </c>
      <c r="I23" s="7">
        <f>E23+G23</f>
        <v>1009</v>
      </c>
      <c r="J23" s="7">
        <f>H23+I23</f>
        <v>1620</v>
      </c>
      <c r="K23" s="8">
        <f>J23-L23</f>
        <v>-801</v>
      </c>
      <c r="L23" s="7">
        <f>SUM(M23:Q23)</f>
        <v>2421</v>
      </c>
      <c r="M23" s="8">
        <v>0</v>
      </c>
      <c r="N23" s="8">
        <v>185</v>
      </c>
      <c r="O23" s="8">
        <v>1810</v>
      </c>
      <c r="P23" s="7">
        <v>426</v>
      </c>
      <c r="Q23" s="8">
        <v>0</v>
      </c>
      <c r="R23" s="12">
        <v>426</v>
      </c>
      <c r="S23" s="13">
        <v>0</v>
      </c>
    </row>
    <row r="24" spans="1:19" s="3" customFormat="1" ht="61.5" customHeight="1">
      <c r="A24" s="11">
        <v>3</v>
      </c>
      <c r="B24" s="6" t="s">
        <v>12</v>
      </c>
      <c r="C24" s="6" t="s">
        <v>65</v>
      </c>
      <c r="D24" s="8">
        <v>0</v>
      </c>
      <c r="E24" s="8">
        <v>0</v>
      </c>
      <c r="F24" s="8">
        <v>415</v>
      </c>
      <c r="G24" s="8">
        <v>345</v>
      </c>
      <c r="H24" s="7">
        <f>D24+F24</f>
        <v>415</v>
      </c>
      <c r="I24" s="7">
        <f>E24+G24</f>
        <v>345</v>
      </c>
      <c r="J24" s="7">
        <f>H24+I24</f>
        <v>760</v>
      </c>
      <c r="K24" s="8">
        <f>J24-L24</f>
        <v>-709</v>
      </c>
      <c r="L24" s="7">
        <f>SUM(M24:Q24)</f>
        <v>1469</v>
      </c>
      <c r="M24" s="8">
        <v>0</v>
      </c>
      <c r="N24" s="8">
        <v>0</v>
      </c>
      <c r="O24" s="8">
        <v>899</v>
      </c>
      <c r="P24" s="7">
        <v>475</v>
      </c>
      <c r="Q24" s="8">
        <v>95</v>
      </c>
      <c r="R24" s="12">
        <v>100</v>
      </c>
      <c r="S24" s="13">
        <v>375</v>
      </c>
    </row>
    <row r="25" spans="1:19" s="3" customFormat="1" ht="61.5" customHeight="1">
      <c r="A25" s="11">
        <v>29</v>
      </c>
      <c r="B25" s="6" t="s">
        <v>36</v>
      </c>
      <c r="C25" s="6" t="s">
        <v>39</v>
      </c>
      <c r="D25" s="8">
        <v>562</v>
      </c>
      <c r="E25" s="8">
        <v>128</v>
      </c>
      <c r="F25" s="8">
        <v>316</v>
      </c>
      <c r="G25" s="8">
        <v>221</v>
      </c>
      <c r="H25" s="7">
        <f>D25+F25</f>
        <v>878</v>
      </c>
      <c r="I25" s="7">
        <f>E25+G25</f>
        <v>349</v>
      </c>
      <c r="J25" s="7">
        <f>H25+I25</f>
        <v>1227</v>
      </c>
      <c r="K25" s="8">
        <f>J25-L25</f>
        <v>-648</v>
      </c>
      <c r="L25" s="7">
        <f>SUM(M25:Q25)</f>
        <v>1875</v>
      </c>
      <c r="M25" s="8">
        <v>0</v>
      </c>
      <c r="N25" s="8">
        <v>476</v>
      </c>
      <c r="O25" s="8">
        <v>258</v>
      </c>
      <c r="P25" s="7">
        <v>1025</v>
      </c>
      <c r="Q25" s="8">
        <v>116</v>
      </c>
      <c r="R25" s="27">
        <v>247</v>
      </c>
      <c r="S25" s="13">
        <v>778</v>
      </c>
    </row>
    <row r="26" spans="1:19" s="3" customFormat="1" ht="61.5" customHeight="1">
      <c r="A26" s="11">
        <v>27</v>
      </c>
      <c r="B26" s="6" t="s">
        <v>36</v>
      </c>
      <c r="C26" s="6" t="s">
        <v>37</v>
      </c>
      <c r="D26" s="8">
        <v>370</v>
      </c>
      <c r="E26" s="8">
        <v>45</v>
      </c>
      <c r="F26" s="8">
        <v>165</v>
      </c>
      <c r="G26" s="8">
        <v>53</v>
      </c>
      <c r="H26" s="7">
        <f>D26+F26</f>
        <v>535</v>
      </c>
      <c r="I26" s="7">
        <f>E26+G26</f>
        <v>98</v>
      </c>
      <c r="J26" s="7">
        <f>H26+I26</f>
        <v>633</v>
      </c>
      <c r="K26" s="8">
        <f>J26-L26</f>
        <v>-593</v>
      </c>
      <c r="L26" s="7">
        <f>SUM(M26:Q26)</f>
        <v>1226</v>
      </c>
      <c r="M26" s="8">
        <v>0</v>
      </c>
      <c r="N26" s="8">
        <v>24</v>
      </c>
      <c r="O26" s="8">
        <v>901</v>
      </c>
      <c r="P26" s="7">
        <v>301</v>
      </c>
      <c r="Q26" s="8">
        <v>0</v>
      </c>
      <c r="R26" s="27">
        <v>123</v>
      </c>
      <c r="S26" s="13">
        <v>178</v>
      </c>
    </row>
    <row r="27" spans="1:19" s="3" customFormat="1" ht="61.5" customHeight="1">
      <c r="A27" s="11">
        <v>63</v>
      </c>
      <c r="B27" s="6" t="s">
        <v>53</v>
      </c>
      <c r="C27" s="6" t="s">
        <v>49</v>
      </c>
      <c r="D27" s="8">
        <v>1270</v>
      </c>
      <c r="E27" s="8">
        <v>397</v>
      </c>
      <c r="F27" s="8">
        <v>624</v>
      </c>
      <c r="G27" s="8">
        <v>320</v>
      </c>
      <c r="H27" s="7">
        <f>D27+F27</f>
        <v>1894</v>
      </c>
      <c r="I27" s="7">
        <f>E27+G27</f>
        <v>717</v>
      </c>
      <c r="J27" s="7">
        <f>H27+I27</f>
        <v>2611</v>
      </c>
      <c r="K27" s="8">
        <f>J27-L27</f>
        <v>-581</v>
      </c>
      <c r="L27" s="7">
        <f>SUM(M27:Q27)</f>
        <v>3192</v>
      </c>
      <c r="M27" s="8">
        <v>0</v>
      </c>
      <c r="N27" s="8">
        <v>0</v>
      </c>
      <c r="O27" s="8">
        <v>0</v>
      </c>
      <c r="P27" s="7">
        <v>3167</v>
      </c>
      <c r="Q27" s="8">
        <v>25</v>
      </c>
      <c r="R27" s="12">
        <v>1123</v>
      </c>
      <c r="S27" s="13">
        <v>2044</v>
      </c>
    </row>
    <row r="28" spans="1:19" s="3" customFormat="1" ht="61.5" customHeight="1">
      <c r="A28" s="11">
        <v>44</v>
      </c>
      <c r="B28" s="6" t="s">
        <v>13</v>
      </c>
      <c r="C28" s="6" t="s">
        <v>83</v>
      </c>
      <c r="D28" s="8">
        <v>285</v>
      </c>
      <c r="E28" s="8">
        <v>713</v>
      </c>
      <c r="F28" s="8">
        <v>274</v>
      </c>
      <c r="G28" s="8">
        <v>1007</v>
      </c>
      <c r="H28" s="7">
        <f>D28+F28</f>
        <v>559</v>
      </c>
      <c r="I28" s="7">
        <f>E28+G28</f>
        <v>1720</v>
      </c>
      <c r="J28" s="7">
        <f>H28+I28</f>
        <v>2279</v>
      </c>
      <c r="K28" s="8">
        <f>J28-L28</f>
        <v>-535</v>
      </c>
      <c r="L28" s="7">
        <f>SUM(M28:Q28)</f>
        <v>2814</v>
      </c>
      <c r="M28" s="8">
        <v>0</v>
      </c>
      <c r="N28" s="8">
        <v>67</v>
      </c>
      <c r="O28" s="8">
        <v>1354</v>
      </c>
      <c r="P28" s="7">
        <v>871</v>
      </c>
      <c r="Q28" s="8">
        <v>522</v>
      </c>
      <c r="R28" s="12">
        <v>335</v>
      </c>
      <c r="S28" s="13">
        <v>536</v>
      </c>
    </row>
    <row r="29" spans="1:19" s="3" customFormat="1" ht="61.5" customHeight="1">
      <c r="A29" s="11">
        <v>53</v>
      </c>
      <c r="B29" s="6" t="s">
        <v>62</v>
      </c>
      <c r="C29" s="6" t="s">
        <v>61</v>
      </c>
      <c r="D29" s="8">
        <v>552</v>
      </c>
      <c r="E29" s="8">
        <v>222</v>
      </c>
      <c r="F29" s="8">
        <v>102</v>
      </c>
      <c r="G29" s="8">
        <v>167</v>
      </c>
      <c r="H29" s="7">
        <f>D29+F29</f>
        <v>654</v>
      </c>
      <c r="I29" s="7">
        <f>E29+G29</f>
        <v>389</v>
      </c>
      <c r="J29" s="7">
        <f>H29+I29</f>
        <v>1043</v>
      </c>
      <c r="K29" s="8">
        <f>J29-L29</f>
        <v>-438</v>
      </c>
      <c r="L29" s="7">
        <f>SUM(M29:Q29)</f>
        <v>1481</v>
      </c>
      <c r="M29" s="8">
        <v>0</v>
      </c>
      <c r="N29" s="8">
        <v>384</v>
      </c>
      <c r="O29" s="8">
        <v>197</v>
      </c>
      <c r="P29" s="7">
        <v>571</v>
      </c>
      <c r="Q29" s="8">
        <v>329</v>
      </c>
      <c r="R29" s="12">
        <v>64</v>
      </c>
      <c r="S29" s="13">
        <v>507</v>
      </c>
    </row>
    <row r="30" spans="1:19" s="3" customFormat="1" ht="61.5" customHeight="1">
      <c r="A30" s="11">
        <v>66</v>
      </c>
      <c r="B30" s="6" t="s">
        <v>53</v>
      </c>
      <c r="C30" s="6" t="s">
        <v>52</v>
      </c>
      <c r="D30" s="8">
        <v>200</v>
      </c>
      <c r="E30" s="8">
        <v>291</v>
      </c>
      <c r="F30" s="8">
        <v>147</v>
      </c>
      <c r="G30" s="8">
        <v>305</v>
      </c>
      <c r="H30" s="7">
        <f>D30+F30</f>
        <v>347</v>
      </c>
      <c r="I30" s="7">
        <f>E30+G30</f>
        <v>596</v>
      </c>
      <c r="J30" s="7">
        <f>H30+I30</f>
        <v>943</v>
      </c>
      <c r="K30" s="8">
        <f>J30-L30</f>
        <v>-438</v>
      </c>
      <c r="L30" s="7">
        <f>SUM(M30:Q30)</f>
        <v>1381</v>
      </c>
      <c r="M30" s="8"/>
      <c r="N30" s="8">
        <v>396</v>
      </c>
      <c r="O30" s="8">
        <v>388</v>
      </c>
      <c r="P30" s="7">
        <v>597</v>
      </c>
      <c r="Q30" s="8">
        <v>0</v>
      </c>
      <c r="R30" s="12">
        <v>249</v>
      </c>
      <c r="S30" s="13">
        <v>348</v>
      </c>
    </row>
    <row r="31" spans="1:19" s="3" customFormat="1" ht="61.5" customHeight="1">
      <c r="A31" s="11">
        <v>4</v>
      </c>
      <c r="B31" s="6" t="s">
        <v>12</v>
      </c>
      <c r="C31" s="6" t="s">
        <v>11</v>
      </c>
      <c r="D31" s="8">
        <v>65</v>
      </c>
      <c r="E31" s="8">
        <v>5</v>
      </c>
      <c r="F31" s="8">
        <v>58</v>
      </c>
      <c r="G31" s="8">
        <v>79</v>
      </c>
      <c r="H31" s="7">
        <f>D31+F31</f>
        <v>123</v>
      </c>
      <c r="I31" s="7">
        <f>E31+G31</f>
        <v>84</v>
      </c>
      <c r="J31" s="7">
        <f>H31+I31</f>
        <v>207</v>
      </c>
      <c r="K31" s="8">
        <f>J31-L31</f>
        <v>-393</v>
      </c>
      <c r="L31" s="7">
        <f>SUM(M31:Q31)</f>
        <v>600</v>
      </c>
      <c r="M31" s="8">
        <v>0</v>
      </c>
      <c r="N31" s="8">
        <v>0</v>
      </c>
      <c r="O31" s="8">
        <v>180</v>
      </c>
      <c r="P31" s="7">
        <v>360</v>
      </c>
      <c r="Q31" s="8">
        <v>60</v>
      </c>
      <c r="R31" s="12">
        <v>58</v>
      </c>
      <c r="S31" s="13">
        <v>302</v>
      </c>
    </row>
    <row r="32" spans="1:19" s="3" customFormat="1" ht="61.5" customHeight="1">
      <c r="A32" s="11">
        <v>23</v>
      </c>
      <c r="B32" s="6" t="s">
        <v>36</v>
      </c>
      <c r="C32" s="6" t="s">
        <v>72</v>
      </c>
      <c r="D32" s="8">
        <v>211</v>
      </c>
      <c r="E32" s="8">
        <v>67</v>
      </c>
      <c r="F32" s="8">
        <v>71</v>
      </c>
      <c r="G32" s="8">
        <v>41</v>
      </c>
      <c r="H32" s="7">
        <f>D32+F32</f>
        <v>282</v>
      </c>
      <c r="I32" s="7">
        <f>E32+G32</f>
        <v>108</v>
      </c>
      <c r="J32" s="7">
        <f>H32+I32</f>
        <v>390</v>
      </c>
      <c r="K32" s="8">
        <f>J32-L32</f>
        <v>-361</v>
      </c>
      <c r="L32" s="7">
        <f>SUM(M32:Q32)</f>
        <v>751</v>
      </c>
      <c r="M32" s="8">
        <v>0</v>
      </c>
      <c r="N32" s="8">
        <v>337</v>
      </c>
      <c r="O32" s="8">
        <v>180</v>
      </c>
      <c r="P32" s="7">
        <v>234</v>
      </c>
      <c r="Q32" s="8">
        <v>0</v>
      </c>
      <c r="R32" s="27">
        <v>202</v>
      </c>
      <c r="S32" s="13">
        <v>32</v>
      </c>
    </row>
    <row r="33" spans="1:20" s="3" customFormat="1" ht="61.5" customHeight="1">
      <c r="A33" s="11">
        <v>20</v>
      </c>
      <c r="B33" s="6" t="s">
        <v>25</v>
      </c>
      <c r="C33" s="6" t="s">
        <v>70</v>
      </c>
      <c r="D33" s="8">
        <v>583</v>
      </c>
      <c r="E33" s="8">
        <v>302</v>
      </c>
      <c r="F33" s="8">
        <v>103</v>
      </c>
      <c r="G33" s="8">
        <v>240</v>
      </c>
      <c r="H33" s="7">
        <f>D33+F33</f>
        <v>686</v>
      </c>
      <c r="I33" s="7">
        <f>E33+G33</f>
        <v>542</v>
      </c>
      <c r="J33" s="7">
        <f>H33+I33</f>
        <v>1228</v>
      </c>
      <c r="K33" s="8">
        <f>J33-L33</f>
        <v>-344</v>
      </c>
      <c r="L33" s="7">
        <f>SUM(M33:Q33)</f>
        <v>1572</v>
      </c>
      <c r="M33" s="8">
        <v>0</v>
      </c>
      <c r="N33" s="8">
        <v>0</v>
      </c>
      <c r="O33" s="8">
        <v>788</v>
      </c>
      <c r="P33" s="7">
        <v>784</v>
      </c>
      <c r="Q33" s="8">
        <v>0</v>
      </c>
      <c r="R33" s="12">
        <v>291</v>
      </c>
      <c r="S33" s="13">
        <v>493</v>
      </c>
    </row>
    <row r="34" spans="1:20" s="3" customFormat="1" ht="61.5" customHeight="1">
      <c r="A34" s="11">
        <v>9</v>
      </c>
      <c r="B34" s="6" t="s">
        <v>25</v>
      </c>
      <c r="C34" s="6" t="s">
        <v>23</v>
      </c>
      <c r="D34" s="8">
        <v>83</v>
      </c>
      <c r="E34" s="8">
        <v>404</v>
      </c>
      <c r="F34" s="8">
        <v>62</v>
      </c>
      <c r="G34" s="8">
        <v>106</v>
      </c>
      <c r="H34" s="7">
        <f>D34+F34</f>
        <v>145</v>
      </c>
      <c r="I34" s="7">
        <f>E34+G34</f>
        <v>510</v>
      </c>
      <c r="J34" s="7">
        <f>H34+I34</f>
        <v>655</v>
      </c>
      <c r="K34" s="8">
        <f>J34-L34</f>
        <v>-343</v>
      </c>
      <c r="L34" s="7">
        <f>SUM(M34:Q34)</f>
        <v>998</v>
      </c>
      <c r="M34" s="8">
        <v>0</v>
      </c>
      <c r="N34" s="7"/>
      <c r="O34" s="8">
        <v>843</v>
      </c>
      <c r="P34" s="7">
        <v>94</v>
      </c>
      <c r="Q34" s="8">
        <v>61</v>
      </c>
      <c r="R34" s="12">
        <v>42</v>
      </c>
      <c r="S34" s="13">
        <v>52</v>
      </c>
    </row>
    <row r="35" spans="1:20" s="3" customFormat="1" ht="61.5" customHeight="1">
      <c r="A35" s="11">
        <v>12</v>
      </c>
      <c r="B35" s="6" t="s">
        <v>25</v>
      </c>
      <c r="C35" s="6" t="s">
        <v>67</v>
      </c>
      <c r="D35" s="8">
        <v>34</v>
      </c>
      <c r="E35" s="8">
        <v>83</v>
      </c>
      <c r="F35" s="8">
        <v>17</v>
      </c>
      <c r="G35" s="8">
        <v>17</v>
      </c>
      <c r="H35" s="7">
        <f>D35+F35</f>
        <v>51</v>
      </c>
      <c r="I35" s="7">
        <f>E35+G35</f>
        <v>100</v>
      </c>
      <c r="J35" s="7">
        <f>H35+I35</f>
        <v>151</v>
      </c>
      <c r="K35" s="8">
        <f>J35-L35</f>
        <v>-325</v>
      </c>
      <c r="L35" s="7">
        <f>SUM(M35:Q35)</f>
        <v>476</v>
      </c>
      <c r="M35" s="8">
        <v>0</v>
      </c>
      <c r="N35" s="8">
        <v>0</v>
      </c>
      <c r="O35" s="8">
        <v>81</v>
      </c>
      <c r="P35" s="7">
        <v>286</v>
      </c>
      <c r="Q35" s="8">
        <v>109</v>
      </c>
      <c r="R35" s="12">
        <v>161</v>
      </c>
      <c r="S35" s="13">
        <v>125</v>
      </c>
    </row>
    <row r="36" spans="1:20" s="3" customFormat="1" ht="61.5" customHeight="1">
      <c r="A36" s="11">
        <v>77</v>
      </c>
      <c r="B36" s="6" t="s">
        <v>6</v>
      </c>
      <c r="C36" s="6" t="s">
        <v>95</v>
      </c>
      <c r="D36" s="8">
        <v>221</v>
      </c>
      <c r="E36" s="8">
        <v>473</v>
      </c>
      <c r="F36" s="8">
        <v>98</v>
      </c>
      <c r="G36" s="8">
        <v>99</v>
      </c>
      <c r="H36" s="7">
        <f>D36+F36</f>
        <v>319</v>
      </c>
      <c r="I36" s="7">
        <f>E36+G36</f>
        <v>572</v>
      </c>
      <c r="J36" s="7">
        <f>H36+I36</f>
        <v>891</v>
      </c>
      <c r="K36" s="8">
        <f>J36-L36</f>
        <v>-309</v>
      </c>
      <c r="L36" s="7">
        <f>SUM(M36:Q36)</f>
        <v>1200</v>
      </c>
      <c r="M36" s="8">
        <v>0</v>
      </c>
      <c r="N36" s="8">
        <v>0</v>
      </c>
      <c r="O36" s="8">
        <v>782</v>
      </c>
      <c r="P36" s="7">
        <v>363</v>
      </c>
      <c r="Q36" s="8">
        <v>55</v>
      </c>
      <c r="R36" s="12">
        <v>361</v>
      </c>
      <c r="S36" s="13">
        <v>2</v>
      </c>
    </row>
    <row r="37" spans="1:20" s="3" customFormat="1" ht="61.5" customHeight="1">
      <c r="A37" s="11">
        <v>74</v>
      </c>
      <c r="B37" s="6" t="s">
        <v>6</v>
      </c>
      <c r="C37" s="6" t="s">
        <v>7</v>
      </c>
      <c r="D37" s="8">
        <v>122</v>
      </c>
      <c r="E37" s="8">
        <v>100</v>
      </c>
      <c r="F37" s="8">
        <v>58</v>
      </c>
      <c r="G37" s="8">
        <v>146</v>
      </c>
      <c r="H37" s="7">
        <f>D37+F37</f>
        <v>180</v>
      </c>
      <c r="I37" s="7">
        <f>E37+G37</f>
        <v>246</v>
      </c>
      <c r="J37" s="7">
        <f>H37+I37</f>
        <v>426</v>
      </c>
      <c r="K37" s="8">
        <f>J37-L37</f>
        <v>-284</v>
      </c>
      <c r="L37" s="7">
        <f>SUM(M37:Q37)</f>
        <v>710</v>
      </c>
      <c r="M37" s="8">
        <v>0</v>
      </c>
      <c r="N37" s="8">
        <v>0</v>
      </c>
      <c r="O37" s="8">
        <v>420</v>
      </c>
      <c r="P37" s="7">
        <v>240</v>
      </c>
      <c r="Q37" s="8">
        <v>50</v>
      </c>
      <c r="R37" s="12">
        <v>47</v>
      </c>
      <c r="S37" s="13">
        <v>193</v>
      </c>
      <c r="T37" s="5"/>
    </row>
    <row r="38" spans="1:20" s="3" customFormat="1" ht="61.5" customHeight="1">
      <c r="A38" s="11">
        <v>54</v>
      </c>
      <c r="B38" s="6" t="s">
        <v>62</v>
      </c>
      <c r="C38" s="6" t="s">
        <v>88</v>
      </c>
      <c r="D38" s="8">
        <v>576</v>
      </c>
      <c r="E38" s="8">
        <v>304</v>
      </c>
      <c r="F38" s="8">
        <v>206</v>
      </c>
      <c r="G38" s="8">
        <v>303</v>
      </c>
      <c r="H38" s="7">
        <f>D38+F38</f>
        <v>782</v>
      </c>
      <c r="I38" s="7">
        <f>E38+G38</f>
        <v>607</v>
      </c>
      <c r="J38" s="7">
        <f>H38+I38</f>
        <v>1389</v>
      </c>
      <c r="K38" s="8">
        <f>J38-L38</f>
        <v>-219</v>
      </c>
      <c r="L38" s="7">
        <f>SUM(M38:Q38)</f>
        <v>1608</v>
      </c>
      <c r="M38" s="8">
        <v>0</v>
      </c>
      <c r="N38" s="8">
        <v>451</v>
      </c>
      <c r="O38" s="8">
        <v>485</v>
      </c>
      <c r="P38" s="7">
        <v>574</v>
      </c>
      <c r="Q38" s="8">
        <v>98</v>
      </c>
      <c r="R38" s="12">
        <v>270</v>
      </c>
      <c r="S38" s="13">
        <v>304</v>
      </c>
    </row>
    <row r="39" spans="1:20" s="3" customFormat="1" ht="61.5" customHeight="1">
      <c r="A39" s="11">
        <v>26</v>
      </c>
      <c r="B39" s="6" t="s">
        <v>36</v>
      </c>
      <c r="C39" s="6" t="s">
        <v>74</v>
      </c>
      <c r="D39" s="8">
        <v>279</v>
      </c>
      <c r="E39" s="8">
        <v>172</v>
      </c>
      <c r="F39" s="8">
        <v>128</v>
      </c>
      <c r="G39" s="8">
        <v>73</v>
      </c>
      <c r="H39" s="7">
        <f>D39+F39</f>
        <v>407</v>
      </c>
      <c r="I39" s="7">
        <f>E39+G39</f>
        <v>245</v>
      </c>
      <c r="J39" s="7">
        <f>H39+I39</f>
        <v>652</v>
      </c>
      <c r="K39" s="8">
        <f>J39-L39</f>
        <v>-207</v>
      </c>
      <c r="L39" s="7">
        <f>SUM(M39:Q39)</f>
        <v>859</v>
      </c>
      <c r="M39" s="8">
        <v>0</v>
      </c>
      <c r="N39" s="8">
        <v>172</v>
      </c>
      <c r="O39" s="8">
        <v>135</v>
      </c>
      <c r="P39" s="7">
        <v>372</v>
      </c>
      <c r="Q39" s="8">
        <v>180</v>
      </c>
      <c r="R39" s="27">
        <v>279</v>
      </c>
      <c r="S39" s="13">
        <v>93</v>
      </c>
    </row>
    <row r="40" spans="1:20" s="3" customFormat="1" ht="61.5" customHeight="1">
      <c r="A40" s="11">
        <v>68</v>
      </c>
      <c r="B40" s="6" t="s">
        <v>32</v>
      </c>
      <c r="C40" s="6" t="s">
        <v>91</v>
      </c>
      <c r="D40" s="8">
        <v>394</v>
      </c>
      <c r="E40" s="8">
        <v>491</v>
      </c>
      <c r="F40" s="8">
        <v>202</v>
      </c>
      <c r="G40" s="8">
        <v>372</v>
      </c>
      <c r="H40" s="7">
        <f>D40+F40</f>
        <v>596</v>
      </c>
      <c r="I40" s="7">
        <f>E40+G40</f>
        <v>863</v>
      </c>
      <c r="J40" s="7">
        <f>H40+I40</f>
        <v>1459</v>
      </c>
      <c r="K40" s="8">
        <f>J40-L40</f>
        <v>-207</v>
      </c>
      <c r="L40" s="7">
        <f>SUM(M40:Q40)</f>
        <v>1666</v>
      </c>
      <c r="M40" s="8">
        <v>0</v>
      </c>
      <c r="N40" s="8">
        <v>469</v>
      </c>
      <c r="O40" s="8">
        <v>733</v>
      </c>
      <c r="P40" s="7">
        <v>459</v>
      </c>
      <c r="Q40" s="8">
        <v>5</v>
      </c>
      <c r="R40" s="12">
        <v>314</v>
      </c>
      <c r="S40" s="13">
        <v>145</v>
      </c>
    </row>
    <row r="41" spans="1:20" s="3" customFormat="1" ht="61.5" customHeight="1">
      <c r="A41" s="11">
        <v>50</v>
      </c>
      <c r="B41" s="6" t="s">
        <v>62</v>
      </c>
      <c r="C41" s="6" t="s">
        <v>86</v>
      </c>
      <c r="D41" s="8">
        <v>904</v>
      </c>
      <c r="E41" s="8">
        <v>217</v>
      </c>
      <c r="F41" s="8">
        <v>292</v>
      </c>
      <c r="G41" s="8">
        <v>78</v>
      </c>
      <c r="H41" s="7">
        <f>D41+F41</f>
        <v>1196</v>
      </c>
      <c r="I41" s="7">
        <f>E41+G41</f>
        <v>295</v>
      </c>
      <c r="J41" s="7">
        <f>H41+I41</f>
        <v>1491</v>
      </c>
      <c r="K41" s="8">
        <f>J41-L41</f>
        <v>-186</v>
      </c>
      <c r="L41" s="7">
        <f>SUM(M41:Q41)</f>
        <v>1677</v>
      </c>
      <c r="M41" s="8">
        <v>0</v>
      </c>
      <c r="N41" s="8">
        <v>0</v>
      </c>
      <c r="O41" s="8">
        <v>555</v>
      </c>
      <c r="P41" s="7">
        <v>1122</v>
      </c>
      <c r="Q41" s="8">
        <v>0</v>
      </c>
      <c r="R41" s="12">
        <v>126</v>
      </c>
      <c r="S41" s="13">
        <v>996</v>
      </c>
    </row>
    <row r="42" spans="1:20" s="3" customFormat="1" ht="61.5" customHeight="1">
      <c r="A42" s="11">
        <v>34</v>
      </c>
      <c r="B42" s="6" t="s">
        <v>43</v>
      </c>
      <c r="C42" s="6" t="s">
        <v>75</v>
      </c>
      <c r="D42" s="8">
        <v>167</v>
      </c>
      <c r="E42" s="8">
        <v>65</v>
      </c>
      <c r="F42" s="8">
        <v>492</v>
      </c>
      <c r="G42" s="8">
        <v>1230</v>
      </c>
      <c r="H42" s="7">
        <f>D42+F42</f>
        <v>659</v>
      </c>
      <c r="I42" s="7">
        <f>E42+G42</f>
        <v>1295</v>
      </c>
      <c r="J42" s="7">
        <f>H42+I42</f>
        <v>1954</v>
      </c>
      <c r="K42" s="8">
        <f>J42-L42</f>
        <v>-174</v>
      </c>
      <c r="L42" s="7">
        <f>SUM(M42:Q42)</f>
        <v>2128</v>
      </c>
      <c r="M42" s="8">
        <v>0</v>
      </c>
      <c r="N42" s="8">
        <v>0</v>
      </c>
      <c r="O42" s="8">
        <v>113</v>
      </c>
      <c r="P42" s="7">
        <v>951</v>
      </c>
      <c r="Q42" s="8">
        <v>1064</v>
      </c>
      <c r="R42" s="12">
        <v>167</v>
      </c>
      <c r="S42" s="13">
        <v>784</v>
      </c>
    </row>
    <row r="43" spans="1:20" s="3" customFormat="1" ht="61.5" customHeight="1">
      <c r="A43" s="11">
        <v>10</v>
      </c>
      <c r="B43" s="6" t="s">
        <v>25</v>
      </c>
      <c r="C43" s="6" t="s">
        <v>18</v>
      </c>
      <c r="D43" s="8">
        <v>379</v>
      </c>
      <c r="E43" s="8">
        <v>937</v>
      </c>
      <c r="F43" s="8">
        <v>236</v>
      </c>
      <c r="G43" s="8">
        <v>396</v>
      </c>
      <c r="H43" s="7">
        <f>D43+F43</f>
        <v>615</v>
      </c>
      <c r="I43" s="7">
        <f>E43+G43</f>
        <v>1333</v>
      </c>
      <c r="J43" s="7">
        <f>H43+I43</f>
        <v>1948</v>
      </c>
      <c r="K43" s="8">
        <f>J43-L43</f>
        <v>-165</v>
      </c>
      <c r="L43" s="7">
        <f>SUM(M43:Q43)</f>
        <v>2113</v>
      </c>
      <c r="M43" s="8">
        <v>0</v>
      </c>
      <c r="N43" s="8">
        <v>20</v>
      </c>
      <c r="O43" s="8">
        <v>1525</v>
      </c>
      <c r="P43" s="7">
        <v>518</v>
      </c>
      <c r="Q43" s="8">
        <v>50</v>
      </c>
      <c r="R43" s="12">
        <v>249</v>
      </c>
      <c r="S43" s="13">
        <v>269</v>
      </c>
    </row>
    <row r="44" spans="1:20" s="3" customFormat="1" ht="61.5" customHeight="1">
      <c r="A44" s="11">
        <v>30</v>
      </c>
      <c r="B44" s="6" t="s">
        <v>36</v>
      </c>
      <c r="C44" s="6" t="s">
        <v>40</v>
      </c>
      <c r="D44" s="8">
        <v>857</v>
      </c>
      <c r="E44" s="8">
        <v>163</v>
      </c>
      <c r="F44" s="8">
        <v>173</v>
      </c>
      <c r="G44" s="8">
        <v>90</v>
      </c>
      <c r="H44" s="7">
        <f>D44+F44</f>
        <v>1030</v>
      </c>
      <c r="I44" s="7">
        <f>E44+G44</f>
        <v>253</v>
      </c>
      <c r="J44" s="7">
        <f>H44+I44</f>
        <v>1283</v>
      </c>
      <c r="K44" s="8">
        <f>J44-L44</f>
        <v>-164</v>
      </c>
      <c r="L44" s="7">
        <f>SUM(M44:Q44)</f>
        <v>1447</v>
      </c>
      <c r="M44" s="8">
        <v>0</v>
      </c>
      <c r="N44" s="8">
        <v>237</v>
      </c>
      <c r="O44" s="8">
        <v>135</v>
      </c>
      <c r="P44" s="7">
        <v>1075</v>
      </c>
      <c r="Q44" s="8">
        <v>0</v>
      </c>
      <c r="R44" s="27">
        <v>167</v>
      </c>
      <c r="S44" s="13">
        <v>908</v>
      </c>
    </row>
    <row r="45" spans="1:20" s="3" customFormat="1" ht="61.5" customHeight="1">
      <c r="A45" s="11">
        <v>2</v>
      </c>
      <c r="B45" s="6" t="s">
        <v>12</v>
      </c>
      <c r="C45" s="6" t="s">
        <v>10</v>
      </c>
      <c r="D45" s="8">
        <v>47</v>
      </c>
      <c r="E45" s="8">
        <v>113</v>
      </c>
      <c r="F45" s="8">
        <v>90</v>
      </c>
      <c r="G45" s="8">
        <v>206</v>
      </c>
      <c r="H45" s="7">
        <f>D45+F45</f>
        <v>137</v>
      </c>
      <c r="I45" s="7">
        <f>E45+G45</f>
        <v>319</v>
      </c>
      <c r="J45" s="7">
        <f>H45+I45</f>
        <v>456</v>
      </c>
      <c r="K45" s="8">
        <f>J45-L45</f>
        <v>-162</v>
      </c>
      <c r="L45" s="7">
        <f>SUM(M45:Q45)</f>
        <v>618</v>
      </c>
      <c r="M45" s="8">
        <v>0</v>
      </c>
      <c r="N45" s="8">
        <v>0</v>
      </c>
      <c r="O45" s="8">
        <v>199</v>
      </c>
      <c r="P45" s="7">
        <v>172</v>
      </c>
      <c r="Q45" s="8">
        <v>247</v>
      </c>
      <c r="R45" s="12">
        <v>62</v>
      </c>
      <c r="S45" s="13">
        <v>110</v>
      </c>
    </row>
    <row r="46" spans="1:20" s="3" customFormat="1" ht="61.5" customHeight="1">
      <c r="A46" s="11">
        <v>18</v>
      </c>
      <c r="B46" s="6" t="s">
        <v>25</v>
      </c>
      <c r="C46" s="6" t="s">
        <v>24</v>
      </c>
      <c r="D46" s="8">
        <v>287</v>
      </c>
      <c r="E46" s="8">
        <v>115</v>
      </c>
      <c r="F46" s="8">
        <v>21</v>
      </c>
      <c r="G46" s="8">
        <v>45</v>
      </c>
      <c r="H46" s="7">
        <f>D46+F46</f>
        <v>308</v>
      </c>
      <c r="I46" s="7">
        <f>E46+G46</f>
        <v>160</v>
      </c>
      <c r="J46" s="7">
        <f>H46+I46</f>
        <v>468</v>
      </c>
      <c r="K46" s="8">
        <f>J46-L46</f>
        <v>-142</v>
      </c>
      <c r="L46" s="7">
        <f>SUM(M46:Q46)</f>
        <v>610</v>
      </c>
      <c r="M46" s="8">
        <v>0</v>
      </c>
      <c r="N46" s="8">
        <v>0</v>
      </c>
      <c r="O46" s="8">
        <v>143</v>
      </c>
      <c r="P46" s="7">
        <v>425</v>
      </c>
      <c r="Q46" s="8">
        <v>42</v>
      </c>
      <c r="R46" s="12">
        <v>123</v>
      </c>
      <c r="S46" s="13">
        <v>302</v>
      </c>
    </row>
    <row r="47" spans="1:20" s="3" customFormat="1" ht="61.5" customHeight="1">
      <c r="A47" s="11">
        <v>78</v>
      </c>
      <c r="B47" s="6" t="s">
        <v>2</v>
      </c>
      <c r="C47" s="6" t="s">
        <v>0</v>
      </c>
      <c r="D47" s="8">
        <v>201</v>
      </c>
      <c r="E47" s="8">
        <v>318</v>
      </c>
      <c r="F47" s="8">
        <v>400</v>
      </c>
      <c r="G47" s="8">
        <v>400</v>
      </c>
      <c r="H47" s="7">
        <f>D47+F47</f>
        <v>601</v>
      </c>
      <c r="I47" s="7">
        <f>E47+G47</f>
        <v>718</v>
      </c>
      <c r="J47" s="7">
        <f>H47+I47</f>
        <v>1319</v>
      </c>
      <c r="K47" s="8">
        <f>J47-L47</f>
        <v>-116</v>
      </c>
      <c r="L47" s="7">
        <f>SUM(M47:Q47)</f>
        <v>1435</v>
      </c>
      <c r="M47" s="8">
        <v>0</v>
      </c>
      <c r="N47" s="8">
        <v>184</v>
      </c>
      <c r="O47" s="8">
        <v>15</v>
      </c>
      <c r="P47" s="7">
        <v>953</v>
      </c>
      <c r="Q47" s="8">
        <v>283</v>
      </c>
      <c r="R47" s="12">
        <v>40</v>
      </c>
      <c r="S47" s="13">
        <v>913</v>
      </c>
    </row>
    <row r="48" spans="1:20" s="3" customFormat="1" ht="61.5" customHeight="1">
      <c r="A48" s="11">
        <v>52</v>
      </c>
      <c r="B48" s="6" t="s">
        <v>62</v>
      </c>
      <c r="C48" s="6" t="s">
        <v>87</v>
      </c>
      <c r="D48" s="8">
        <v>573</v>
      </c>
      <c r="E48" s="8">
        <v>292</v>
      </c>
      <c r="F48" s="8">
        <v>474</v>
      </c>
      <c r="G48" s="8">
        <v>418</v>
      </c>
      <c r="H48" s="7">
        <f>D48+F48</f>
        <v>1047</v>
      </c>
      <c r="I48" s="7">
        <f>E48+G48</f>
        <v>710</v>
      </c>
      <c r="J48" s="7">
        <f>H48+I48</f>
        <v>1757</v>
      </c>
      <c r="K48" s="8">
        <f>J48-L48</f>
        <v>-99</v>
      </c>
      <c r="L48" s="7">
        <f>SUM(M48:Q48)</f>
        <v>1856</v>
      </c>
      <c r="M48" s="8">
        <v>0</v>
      </c>
      <c r="N48" s="8">
        <v>121</v>
      </c>
      <c r="O48" s="8">
        <v>346</v>
      </c>
      <c r="P48" s="7">
        <v>1321</v>
      </c>
      <c r="Q48" s="8">
        <v>68</v>
      </c>
      <c r="R48" s="12">
        <v>633</v>
      </c>
      <c r="S48" s="13">
        <v>688</v>
      </c>
    </row>
    <row r="49" spans="1:19" s="3" customFormat="1" ht="61.5" customHeight="1">
      <c r="A49" s="11">
        <v>16</v>
      </c>
      <c r="B49" s="6" t="s">
        <v>25</v>
      </c>
      <c r="C49" s="6" t="s">
        <v>68</v>
      </c>
      <c r="D49" s="8">
        <v>185</v>
      </c>
      <c r="E49" s="8">
        <v>190</v>
      </c>
      <c r="F49" s="8">
        <v>60</v>
      </c>
      <c r="G49" s="8">
        <v>50</v>
      </c>
      <c r="H49" s="7">
        <f>D49+F49</f>
        <v>245</v>
      </c>
      <c r="I49" s="7">
        <f>E49+G49</f>
        <v>240</v>
      </c>
      <c r="J49" s="7">
        <f>H49+I49</f>
        <v>485</v>
      </c>
      <c r="K49" s="8">
        <f>J49-L49</f>
        <v>-85</v>
      </c>
      <c r="L49" s="7">
        <f>SUM(M49:Q49)</f>
        <v>570</v>
      </c>
      <c r="M49" s="8">
        <v>0</v>
      </c>
      <c r="N49" s="8">
        <v>0</v>
      </c>
      <c r="O49" s="8">
        <v>285</v>
      </c>
      <c r="P49" s="7">
        <v>285</v>
      </c>
      <c r="Q49" s="8">
        <v>0</v>
      </c>
      <c r="R49" s="12">
        <v>106</v>
      </c>
      <c r="S49" s="13">
        <v>179</v>
      </c>
    </row>
    <row r="50" spans="1:19" s="3" customFormat="1" ht="61.5" customHeight="1">
      <c r="A50" s="11">
        <v>14</v>
      </c>
      <c r="B50" s="6" t="s">
        <v>25</v>
      </c>
      <c r="C50" s="6" t="s">
        <v>22</v>
      </c>
      <c r="D50" s="8">
        <v>532</v>
      </c>
      <c r="E50" s="8">
        <v>352</v>
      </c>
      <c r="F50" s="8">
        <v>149</v>
      </c>
      <c r="G50" s="8">
        <v>282</v>
      </c>
      <c r="H50" s="7">
        <f>D50+F50</f>
        <v>681</v>
      </c>
      <c r="I50" s="7">
        <f>E50+G50</f>
        <v>634</v>
      </c>
      <c r="J50" s="7">
        <f>H50+I50</f>
        <v>1315</v>
      </c>
      <c r="K50" s="8">
        <f>J50-L50</f>
        <v>-68</v>
      </c>
      <c r="L50" s="7">
        <f>SUM(M50:Q50)</f>
        <v>1383</v>
      </c>
      <c r="M50" s="8">
        <v>0</v>
      </c>
      <c r="N50" s="8">
        <v>20</v>
      </c>
      <c r="O50" s="8">
        <v>750</v>
      </c>
      <c r="P50" s="7">
        <v>554</v>
      </c>
      <c r="Q50" s="8">
        <v>59</v>
      </c>
      <c r="R50" s="12">
        <v>155</v>
      </c>
      <c r="S50" s="13">
        <v>399</v>
      </c>
    </row>
    <row r="51" spans="1:19" s="3" customFormat="1" ht="61.5" customHeight="1">
      <c r="A51" s="11">
        <v>7</v>
      </c>
      <c r="B51" s="6" t="s">
        <v>25</v>
      </c>
      <c r="C51" s="6" t="s">
        <v>17</v>
      </c>
      <c r="D51" s="8">
        <v>27</v>
      </c>
      <c r="E51" s="8">
        <v>158</v>
      </c>
      <c r="F51" s="8">
        <v>7</v>
      </c>
      <c r="G51" s="8">
        <v>102</v>
      </c>
      <c r="H51" s="7">
        <f>D51+F51</f>
        <v>34</v>
      </c>
      <c r="I51" s="7">
        <f>E51+G51</f>
        <v>260</v>
      </c>
      <c r="J51" s="7">
        <f>H51+I51</f>
        <v>294</v>
      </c>
      <c r="K51" s="8">
        <f>J51-L51</f>
        <v>-54</v>
      </c>
      <c r="L51" s="7">
        <f>SUM(M51:Q51)</f>
        <v>348</v>
      </c>
      <c r="M51" s="8">
        <v>0</v>
      </c>
      <c r="N51" s="8"/>
      <c r="O51" s="8">
        <v>214</v>
      </c>
      <c r="P51" s="7">
        <v>78</v>
      </c>
      <c r="Q51" s="8">
        <v>56</v>
      </c>
      <c r="R51" s="12">
        <v>31</v>
      </c>
      <c r="S51" s="13">
        <v>47</v>
      </c>
    </row>
    <row r="52" spans="1:19" s="3" customFormat="1" ht="61.5" customHeight="1">
      <c r="A52" s="11">
        <v>31</v>
      </c>
      <c r="B52" s="6" t="s">
        <v>36</v>
      </c>
      <c r="C52" s="6" t="s">
        <v>41</v>
      </c>
      <c r="D52" s="8">
        <v>136</v>
      </c>
      <c r="E52" s="8">
        <v>1589</v>
      </c>
      <c r="F52" s="8">
        <v>62</v>
      </c>
      <c r="G52" s="8">
        <v>186</v>
      </c>
      <c r="H52" s="7">
        <f>D52+F52</f>
        <v>198</v>
      </c>
      <c r="I52" s="7">
        <f>E52+G52</f>
        <v>1775</v>
      </c>
      <c r="J52" s="7">
        <f>H52+I52</f>
        <v>1973</v>
      </c>
      <c r="K52" s="8">
        <f>J52-L52</f>
        <v>-43</v>
      </c>
      <c r="L52" s="7">
        <f>SUM(M52:Q52)</f>
        <v>2016</v>
      </c>
      <c r="M52" s="8">
        <v>0</v>
      </c>
      <c r="N52" s="8">
        <v>1474</v>
      </c>
      <c r="O52" s="8">
        <v>210</v>
      </c>
      <c r="P52" s="7">
        <v>280</v>
      </c>
      <c r="Q52" s="8">
        <v>52</v>
      </c>
      <c r="R52" s="12">
        <v>210</v>
      </c>
      <c r="S52" s="13">
        <v>70</v>
      </c>
    </row>
    <row r="53" spans="1:19" s="3" customFormat="1" ht="61.5" customHeight="1">
      <c r="A53" s="11">
        <v>17</v>
      </c>
      <c r="B53" s="6" t="s">
        <v>25</v>
      </c>
      <c r="C53" s="6" t="s">
        <v>21</v>
      </c>
      <c r="D53" s="8">
        <v>30</v>
      </c>
      <c r="E53" s="8">
        <v>379</v>
      </c>
      <c r="F53" s="8">
        <v>15</v>
      </c>
      <c r="G53" s="8">
        <v>108</v>
      </c>
      <c r="H53" s="7">
        <f>D53+F53</f>
        <v>45</v>
      </c>
      <c r="I53" s="7">
        <f>E53+G53</f>
        <v>487</v>
      </c>
      <c r="J53" s="7">
        <f>H53+I53</f>
        <v>532</v>
      </c>
      <c r="K53" s="8">
        <f>J53-L53</f>
        <v>-21</v>
      </c>
      <c r="L53" s="7">
        <f>SUM(M53:Q53)</f>
        <v>553</v>
      </c>
      <c r="M53" s="8">
        <v>0</v>
      </c>
      <c r="N53" s="8">
        <v>301</v>
      </c>
      <c r="O53" s="8">
        <v>53</v>
      </c>
      <c r="P53" s="7">
        <v>64</v>
      </c>
      <c r="Q53" s="8">
        <v>135</v>
      </c>
      <c r="R53" s="12">
        <v>64</v>
      </c>
      <c r="S53" s="13">
        <v>0</v>
      </c>
    </row>
    <row r="54" spans="1:19" s="3" customFormat="1" ht="61.5" customHeight="1">
      <c r="A54" s="11">
        <v>21</v>
      </c>
      <c r="B54" s="6" t="s">
        <v>15</v>
      </c>
      <c r="C54" s="6" t="s">
        <v>71</v>
      </c>
      <c r="D54" s="8">
        <v>740</v>
      </c>
      <c r="E54" s="8">
        <v>109</v>
      </c>
      <c r="F54" s="8">
        <v>80</v>
      </c>
      <c r="G54" s="8">
        <v>168</v>
      </c>
      <c r="H54" s="7">
        <f>D54+F54</f>
        <v>820</v>
      </c>
      <c r="I54" s="7">
        <f>E54+G54</f>
        <v>277</v>
      </c>
      <c r="J54" s="7">
        <f>H54+I54</f>
        <v>1097</v>
      </c>
      <c r="K54" s="8">
        <f>J54-L54</f>
        <v>-14</v>
      </c>
      <c r="L54" s="7">
        <f>SUM(M54:Q54)</f>
        <v>1111</v>
      </c>
      <c r="M54" s="8">
        <v>0</v>
      </c>
      <c r="N54" s="8"/>
      <c r="O54" s="8">
        <v>446</v>
      </c>
      <c r="P54" s="7">
        <v>582</v>
      </c>
      <c r="Q54" s="8">
        <v>83</v>
      </c>
      <c r="R54" s="12">
        <v>133</v>
      </c>
      <c r="S54" s="13">
        <v>449</v>
      </c>
    </row>
    <row r="55" spans="1:19" s="3" customFormat="1" ht="61.5" customHeight="1">
      <c r="A55" s="11">
        <v>48</v>
      </c>
      <c r="B55" s="6" t="s">
        <v>62</v>
      </c>
      <c r="C55" s="6" t="s">
        <v>59</v>
      </c>
      <c r="D55" s="8">
        <v>898</v>
      </c>
      <c r="E55" s="8">
        <v>76</v>
      </c>
      <c r="F55" s="8">
        <v>140</v>
      </c>
      <c r="G55" s="8">
        <v>77</v>
      </c>
      <c r="H55" s="7">
        <f>D55+F55</f>
        <v>1038</v>
      </c>
      <c r="I55" s="7">
        <f>E55+G55</f>
        <v>153</v>
      </c>
      <c r="J55" s="7">
        <f>H55+I55</f>
        <v>1191</v>
      </c>
      <c r="K55" s="8">
        <f>J55-L55</f>
        <v>-9</v>
      </c>
      <c r="L55" s="7">
        <f>SUM(M55:Q55)</f>
        <v>1200</v>
      </c>
      <c r="M55" s="8">
        <v>0</v>
      </c>
      <c r="N55" s="8">
        <v>0</v>
      </c>
      <c r="O55" s="8">
        <v>0</v>
      </c>
      <c r="P55" s="7">
        <v>650</v>
      </c>
      <c r="Q55" s="8">
        <v>550</v>
      </c>
      <c r="R55" s="12">
        <v>49</v>
      </c>
      <c r="S55" s="13">
        <v>601</v>
      </c>
    </row>
    <row r="56" spans="1:19" s="3" customFormat="1" ht="61.5" customHeight="1">
      <c r="A56" s="11">
        <v>13</v>
      </c>
      <c r="B56" s="6" t="s">
        <v>25</v>
      </c>
      <c r="C56" s="6" t="s">
        <v>20</v>
      </c>
      <c r="D56" s="8">
        <v>460</v>
      </c>
      <c r="E56" s="8">
        <v>393</v>
      </c>
      <c r="F56" s="8">
        <v>178</v>
      </c>
      <c r="G56" s="8">
        <v>154</v>
      </c>
      <c r="H56" s="7">
        <f>D56+F56</f>
        <v>638</v>
      </c>
      <c r="I56" s="7">
        <f>E56+G56</f>
        <v>547</v>
      </c>
      <c r="J56" s="7">
        <f>H56+I56</f>
        <v>1185</v>
      </c>
      <c r="K56" s="8">
        <f>J56-L56</f>
        <v>19</v>
      </c>
      <c r="L56" s="7">
        <f>SUM(M56:Q56)</f>
        <v>1166</v>
      </c>
      <c r="M56" s="8">
        <v>0</v>
      </c>
      <c r="N56" s="8"/>
      <c r="O56" s="8">
        <v>449</v>
      </c>
      <c r="P56" s="7">
        <v>468</v>
      </c>
      <c r="Q56" s="8">
        <v>249</v>
      </c>
      <c r="R56" s="12">
        <v>180</v>
      </c>
      <c r="S56" s="13">
        <v>288</v>
      </c>
    </row>
    <row r="57" spans="1:19" s="3" customFormat="1" ht="61.5" customHeight="1">
      <c r="A57" s="11">
        <v>91</v>
      </c>
      <c r="B57" s="6" t="s">
        <v>35</v>
      </c>
      <c r="C57" s="6" t="s">
        <v>33</v>
      </c>
      <c r="D57" s="8">
        <v>750</v>
      </c>
      <c r="E57" s="8">
        <v>320</v>
      </c>
      <c r="F57" s="8">
        <v>456</v>
      </c>
      <c r="G57" s="8">
        <v>503</v>
      </c>
      <c r="H57" s="7">
        <f>D57+F57</f>
        <v>1206</v>
      </c>
      <c r="I57" s="7">
        <f>E57+G57</f>
        <v>823</v>
      </c>
      <c r="J57" s="7">
        <f>H57+I57</f>
        <v>2029</v>
      </c>
      <c r="K57" s="8">
        <f>J57-L57</f>
        <v>27</v>
      </c>
      <c r="L57" s="7">
        <f>SUM(M57:Q57)</f>
        <v>2002</v>
      </c>
      <c r="M57" s="8">
        <v>0</v>
      </c>
      <c r="N57" s="8">
        <v>188</v>
      </c>
      <c r="O57" s="8">
        <v>227</v>
      </c>
      <c r="P57" s="7">
        <v>1031</v>
      </c>
      <c r="Q57" s="8">
        <v>556</v>
      </c>
      <c r="R57" s="12">
        <v>258</v>
      </c>
      <c r="S57" s="13">
        <v>773</v>
      </c>
    </row>
    <row r="58" spans="1:19" s="3" customFormat="1" ht="61.5" customHeight="1">
      <c r="A58" s="11">
        <v>56</v>
      </c>
      <c r="B58" s="6" t="s">
        <v>53</v>
      </c>
      <c r="C58" s="6" t="s">
        <v>46</v>
      </c>
      <c r="D58" s="8">
        <v>81</v>
      </c>
      <c r="E58" s="8">
        <v>96</v>
      </c>
      <c r="F58" s="8">
        <v>149</v>
      </c>
      <c r="G58" s="8">
        <v>275</v>
      </c>
      <c r="H58" s="7">
        <f>D58+F58</f>
        <v>230</v>
      </c>
      <c r="I58" s="7">
        <f>E58+G58</f>
        <v>371</v>
      </c>
      <c r="J58" s="7">
        <f>H58+I58</f>
        <v>601</v>
      </c>
      <c r="K58" s="8">
        <f>J58-L58</f>
        <v>31</v>
      </c>
      <c r="L58" s="7">
        <f>SUM(M58:Q58)</f>
        <v>570</v>
      </c>
      <c r="M58" s="8">
        <v>0</v>
      </c>
      <c r="N58" s="8">
        <v>265</v>
      </c>
      <c r="O58" s="8">
        <v>0</v>
      </c>
      <c r="P58" s="7">
        <v>280</v>
      </c>
      <c r="Q58" s="8">
        <v>25</v>
      </c>
      <c r="R58" s="12">
        <v>45</v>
      </c>
      <c r="S58" s="13">
        <v>235</v>
      </c>
    </row>
    <row r="59" spans="1:19" s="3" customFormat="1" ht="61.5" customHeight="1">
      <c r="A59" s="11">
        <v>6</v>
      </c>
      <c r="B59" s="6" t="s">
        <v>12</v>
      </c>
      <c r="C59" s="6" t="s">
        <v>9</v>
      </c>
      <c r="D59" s="8">
        <v>93</v>
      </c>
      <c r="E59" s="8">
        <v>32</v>
      </c>
      <c r="F59" s="8">
        <v>91</v>
      </c>
      <c r="G59" s="8">
        <v>63</v>
      </c>
      <c r="H59" s="7">
        <f>D59+F59</f>
        <v>184</v>
      </c>
      <c r="I59" s="7">
        <f>E59+G59</f>
        <v>95</v>
      </c>
      <c r="J59" s="7">
        <f>H59+I59</f>
        <v>279</v>
      </c>
      <c r="K59" s="8">
        <f>J59-L59</f>
        <v>48</v>
      </c>
      <c r="L59" s="7">
        <f>SUM(M59:Q59)</f>
        <v>231</v>
      </c>
      <c r="M59" s="8">
        <v>0</v>
      </c>
      <c r="N59" s="8">
        <v>0</v>
      </c>
      <c r="O59" s="8">
        <v>14</v>
      </c>
      <c r="P59" s="7">
        <v>172</v>
      </c>
      <c r="Q59" s="8">
        <v>45</v>
      </c>
      <c r="R59" s="12">
        <v>80</v>
      </c>
      <c r="S59" s="13">
        <v>92</v>
      </c>
    </row>
    <row r="60" spans="1:19" s="3" customFormat="1" ht="61.5" customHeight="1">
      <c r="A60" s="11">
        <v>72</v>
      </c>
      <c r="B60" s="6" t="s">
        <v>32</v>
      </c>
      <c r="C60" s="6" t="s">
        <v>31</v>
      </c>
      <c r="D60" s="8">
        <v>322</v>
      </c>
      <c r="E60" s="8">
        <v>86</v>
      </c>
      <c r="F60" s="8">
        <v>222</v>
      </c>
      <c r="G60" s="8">
        <v>308</v>
      </c>
      <c r="H60" s="7">
        <f>D60+F60</f>
        <v>544</v>
      </c>
      <c r="I60" s="7">
        <f>E60+G60</f>
        <v>394</v>
      </c>
      <c r="J60" s="7">
        <f>H60+I60</f>
        <v>938</v>
      </c>
      <c r="K60" s="8">
        <f>J60-L60</f>
        <v>76</v>
      </c>
      <c r="L60" s="7">
        <f>SUM(M60:Q60)</f>
        <v>862</v>
      </c>
      <c r="M60" s="8">
        <v>0</v>
      </c>
      <c r="N60" s="8">
        <v>84</v>
      </c>
      <c r="O60" s="8">
        <v>386</v>
      </c>
      <c r="P60" s="7">
        <v>392</v>
      </c>
      <c r="Q60" s="8">
        <v>0</v>
      </c>
      <c r="R60" s="12">
        <v>276</v>
      </c>
      <c r="S60" s="13">
        <v>211</v>
      </c>
    </row>
    <row r="61" spans="1:19" s="3" customFormat="1" ht="61.5" customHeight="1">
      <c r="A61" s="11">
        <v>61</v>
      </c>
      <c r="B61" s="6" t="s">
        <v>53</v>
      </c>
      <c r="C61" s="6" t="s">
        <v>48</v>
      </c>
      <c r="D61" s="8">
        <v>720</v>
      </c>
      <c r="E61" s="8">
        <v>660</v>
      </c>
      <c r="F61" s="8">
        <v>110</v>
      </c>
      <c r="G61" s="8">
        <v>115</v>
      </c>
      <c r="H61" s="7">
        <f>D61+F61</f>
        <v>830</v>
      </c>
      <c r="I61" s="7">
        <f>E61+G61</f>
        <v>775</v>
      </c>
      <c r="J61" s="7">
        <f>H61+I61</f>
        <v>1605</v>
      </c>
      <c r="K61" s="8">
        <f>J61-L61</f>
        <v>83</v>
      </c>
      <c r="L61" s="7">
        <f>SUM(M61:Q61)</f>
        <v>1522</v>
      </c>
      <c r="M61" s="8">
        <v>0</v>
      </c>
      <c r="N61" s="8">
        <v>705</v>
      </c>
      <c r="O61" s="8">
        <v>48</v>
      </c>
      <c r="P61" s="7">
        <v>769</v>
      </c>
      <c r="Q61" s="8">
        <v>0</v>
      </c>
      <c r="R61" s="12">
        <v>98</v>
      </c>
      <c r="S61" s="13">
        <v>671</v>
      </c>
    </row>
    <row r="62" spans="1:19" s="3" customFormat="1" ht="61.5" customHeight="1">
      <c r="A62" s="11">
        <v>15</v>
      </c>
      <c r="B62" s="6" t="s">
        <v>25</v>
      </c>
      <c r="C62" s="6" t="s">
        <v>19</v>
      </c>
      <c r="D62" s="8">
        <v>128</v>
      </c>
      <c r="E62" s="8">
        <v>456</v>
      </c>
      <c r="F62" s="8">
        <v>95</v>
      </c>
      <c r="G62" s="8">
        <v>205</v>
      </c>
      <c r="H62" s="7">
        <f>D62+F62</f>
        <v>223</v>
      </c>
      <c r="I62" s="7">
        <f>E62+G62</f>
        <v>661</v>
      </c>
      <c r="J62" s="7">
        <f>H62+I62</f>
        <v>884</v>
      </c>
      <c r="K62" s="8">
        <f>J62-L62</f>
        <v>93</v>
      </c>
      <c r="L62" s="7">
        <f>SUM(M62:Q62)</f>
        <v>791</v>
      </c>
      <c r="M62" s="8">
        <v>0</v>
      </c>
      <c r="N62" s="8">
        <v>43</v>
      </c>
      <c r="O62" s="8">
        <v>545</v>
      </c>
      <c r="P62" s="7">
        <v>172</v>
      </c>
      <c r="Q62" s="8">
        <v>31</v>
      </c>
      <c r="R62" s="12">
        <v>90</v>
      </c>
      <c r="S62" s="13">
        <v>82</v>
      </c>
    </row>
    <row r="63" spans="1:19" s="3" customFormat="1" ht="61.5" customHeight="1">
      <c r="A63" s="11">
        <v>83</v>
      </c>
      <c r="B63" s="6" t="s">
        <v>28</v>
      </c>
      <c r="C63" s="6" t="s">
        <v>97</v>
      </c>
      <c r="D63" s="8">
        <v>40</v>
      </c>
      <c r="E63" s="8">
        <v>296</v>
      </c>
      <c r="F63" s="8">
        <v>146</v>
      </c>
      <c r="G63" s="8">
        <v>204</v>
      </c>
      <c r="H63" s="7">
        <f>D63+F63</f>
        <v>186</v>
      </c>
      <c r="I63" s="7">
        <f>E63+G63</f>
        <v>500</v>
      </c>
      <c r="J63" s="7">
        <f>H63+I63</f>
        <v>686</v>
      </c>
      <c r="K63" s="8">
        <f>J63-L63</f>
        <v>111</v>
      </c>
      <c r="L63" s="7">
        <f>SUM(M63:Q63)</f>
        <v>575</v>
      </c>
      <c r="M63" s="8">
        <v>0</v>
      </c>
      <c r="N63" s="8">
        <v>0</v>
      </c>
      <c r="O63" s="8">
        <v>435</v>
      </c>
      <c r="P63" s="7">
        <v>140</v>
      </c>
      <c r="Q63" s="8">
        <v>0</v>
      </c>
      <c r="R63" s="12">
        <v>78</v>
      </c>
      <c r="S63" s="13">
        <v>62</v>
      </c>
    </row>
    <row r="64" spans="1:19" s="3" customFormat="1" ht="61.5" customHeight="1">
      <c r="A64" s="11">
        <v>67</v>
      </c>
      <c r="B64" s="6" t="s">
        <v>32</v>
      </c>
      <c r="C64" s="6" t="s">
        <v>90</v>
      </c>
      <c r="D64" s="8">
        <v>604</v>
      </c>
      <c r="E64" s="8">
        <v>195</v>
      </c>
      <c r="F64" s="8">
        <v>181</v>
      </c>
      <c r="G64" s="8">
        <v>139</v>
      </c>
      <c r="H64" s="7">
        <f>D64+F64</f>
        <v>785</v>
      </c>
      <c r="I64" s="7">
        <f>E64+G64</f>
        <v>334</v>
      </c>
      <c r="J64" s="7">
        <f>H64+I64</f>
        <v>1119</v>
      </c>
      <c r="K64" s="8">
        <f>J64-L64</f>
        <v>156</v>
      </c>
      <c r="L64" s="7">
        <f>SUM(M64:Q64)</f>
        <v>963</v>
      </c>
      <c r="M64" s="8">
        <v>0</v>
      </c>
      <c r="N64" s="8">
        <v>224</v>
      </c>
      <c r="O64" s="8">
        <v>98</v>
      </c>
      <c r="P64" s="7">
        <v>641</v>
      </c>
      <c r="Q64" s="8">
        <v>0</v>
      </c>
      <c r="R64" s="12">
        <v>100</v>
      </c>
      <c r="S64" s="13">
        <v>541</v>
      </c>
    </row>
    <row r="65" spans="1:19" s="3" customFormat="1" ht="61.5" customHeight="1">
      <c r="A65" s="11">
        <v>69</v>
      </c>
      <c r="B65" s="6" t="s">
        <v>32</v>
      </c>
      <c r="C65" s="6" t="s">
        <v>92</v>
      </c>
      <c r="D65" s="8">
        <v>410</v>
      </c>
      <c r="E65" s="8">
        <v>757</v>
      </c>
      <c r="F65" s="8">
        <v>584</v>
      </c>
      <c r="G65" s="8">
        <v>772</v>
      </c>
      <c r="H65" s="7">
        <f>D65+F65</f>
        <v>994</v>
      </c>
      <c r="I65" s="7">
        <f>E65+G65</f>
        <v>1529</v>
      </c>
      <c r="J65" s="7">
        <f>H65+I65</f>
        <v>2523</v>
      </c>
      <c r="K65" s="8">
        <f>J65-L65</f>
        <v>212</v>
      </c>
      <c r="L65" s="7">
        <f>SUM(M65:Q65)</f>
        <v>2311</v>
      </c>
      <c r="M65" s="8">
        <v>0</v>
      </c>
      <c r="N65" s="8">
        <v>889</v>
      </c>
      <c r="O65" s="8">
        <v>448</v>
      </c>
      <c r="P65" s="7">
        <v>632</v>
      </c>
      <c r="Q65" s="8">
        <v>342</v>
      </c>
      <c r="R65" s="12">
        <v>124</v>
      </c>
      <c r="S65" s="13">
        <v>508</v>
      </c>
    </row>
    <row r="66" spans="1:19" s="3" customFormat="1" ht="61.5" customHeight="1">
      <c r="A66" s="11">
        <v>42</v>
      </c>
      <c r="B66" s="6" t="s">
        <v>13</v>
      </c>
      <c r="C66" s="6" t="s">
        <v>81</v>
      </c>
      <c r="D66" s="8">
        <v>338</v>
      </c>
      <c r="E66" s="8">
        <v>328</v>
      </c>
      <c r="F66" s="8">
        <v>79</v>
      </c>
      <c r="G66" s="8">
        <v>158</v>
      </c>
      <c r="H66" s="7">
        <f>D66+F66</f>
        <v>417</v>
      </c>
      <c r="I66" s="7">
        <f>E66+G66</f>
        <v>486</v>
      </c>
      <c r="J66" s="7">
        <f>H66+I66</f>
        <v>903</v>
      </c>
      <c r="K66" s="8">
        <f>J66-L66</f>
        <v>218</v>
      </c>
      <c r="L66" s="7">
        <f>SUM(M66:Q66)</f>
        <v>685</v>
      </c>
      <c r="M66" s="8">
        <v>0</v>
      </c>
      <c r="N66" s="8"/>
      <c r="O66" s="8">
        <v>289</v>
      </c>
      <c r="P66" s="7">
        <v>348</v>
      </c>
      <c r="Q66" s="8">
        <v>48</v>
      </c>
      <c r="R66" s="12">
        <v>165</v>
      </c>
      <c r="S66" s="13">
        <v>183</v>
      </c>
    </row>
    <row r="67" spans="1:19" s="3" customFormat="1" ht="61.5" customHeight="1">
      <c r="A67" s="11">
        <v>43</v>
      </c>
      <c r="B67" s="6" t="s">
        <v>13</v>
      </c>
      <c r="C67" s="6" t="s">
        <v>82</v>
      </c>
      <c r="D67" s="8">
        <v>199</v>
      </c>
      <c r="E67" s="8">
        <v>161</v>
      </c>
      <c r="F67" s="8">
        <v>89</v>
      </c>
      <c r="G67" s="8">
        <v>50</v>
      </c>
      <c r="H67" s="7">
        <f>D67+F67</f>
        <v>288</v>
      </c>
      <c r="I67" s="7">
        <f>E67+G67</f>
        <v>211</v>
      </c>
      <c r="J67" s="7">
        <f>H67+I67</f>
        <v>499</v>
      </c>
      <c r="K67" s="8">
        <f>J67-L67</f>
        <v>241</v>
      </c>
      <c r="L67" s="7">
        <f>SUM(M67:Q67)</f>
        <v>258</v>
      </c>
      <c r="M67" s="8">
        <v>0</v>
      </c>
      <c r="N67" s="8"/>
      <c r="O67" s="8">
        <v>8</v>
      </c>
      <c r="P67" s="7">
        <v>250</v>
      </c>
      <c r="Q67" s="8"/>
      <c r="R67" s="12">
        <v>198</v>
      </c>
      <c r="S67" s="13">
        <v>52</v>
      </c>
    </row>
    <row r="68" spans="1:19" s="3" customFormat="1" ht="61.5" customHeight="1">
      <c r="A68" s="11">
        <v>45</v>
      </c>
      <c r="B68" s="6" t="s">
        <v>13</v>
      </c>
      <c r="C68" s="6" t="s">
        <v>84</v>
      </c>
      <c r="D68" s="8">
        <v>8</v>
      </c>
      <c r="E68" s="8">
        <v>95</v>
      </c>
      <c r="F68" s="8">
        <v>32</v>
      </c>
      <c r="G68" s="8">
        <v>178</v>
      </c>
      <c r="H68" s="7">
        <f>D68+F68</f>
        <v>40</v>
      </c>
      <c r="I68" s="7">
        <f>E68+G68</f>
        <v>273</v>
      </c>
      <c r="J68" s="7">
        <f>H68+I68</f>
        <v>313</v>
      </c>
      <c r="K68" s="8">
        <f>J68-L68</f>
        <v>254</v>
      </c>
      <c r="L68" s="7">
        <f>SUM(M68:Q68)</f>
        <v>59</v>
      </c>
      <c r="M68" s="8">
        <v>0</v>
      </c>
      <c r="N68" s="8"/>
      <c r="O68" s="8">
        <v>9</v>
      </c>
      <c r="P68" s="7">
        <v>13</v>
      </c>
      <c r="Q68" s="8">
        <v>37</v>
      </c>
      <c r="R68" s="12">
        <v>14</v>
      </c>
      <c r="S68" s="13">
        <v>-1</v>
      </c>
    </row>
    <row r="69" spans="1:19" s="3" customFormat="1" ht="61.5" customHeight="1">
      <c r="A69" s="11">
        <v>86</v>
      </c>
      <c r="B69" s="6" t="s">
        <v>28</v>
      </c>
      <c r="C69" s="6" t="s">
        <v>98</v>
      </c>
      <c r="D69" s="8">
        <v>587</v>
      </c>
      <c r="E69" s="8">
        <v>622</v>
      </c>
      <c r="F69" s="8">
        <v>285</v>
      </c>
      <c r="G69" s="8">
        <v>226</v>
      </c>
      <c r="H69" s="7">
        <f>D69+F69</f>
        <v>872</v>
      </c>
      <c r="I69" s="7">
        <f>E69+G69</f>
        <v>848</v>
      </c>
      <c r="J69" s="7">
        <f>H69+I69</f>
        <v>1720</v>
      </c>
      <c r="K69" s="8">
        <f>J69-L69</f>
        <v>255</v>
      </c>
      <c r="L69" s="7">
        <f>SUM(M69:Q69)</f>
        <v>1465</v>
      </c>
      <c r="M69" s="8">
        <v>0</v>
      </c>
      <c r="N69" s="8">
        <v>0</v>
      </c>
      <c r="O69" s="8">
        <v>851</v>
      </c>
      <c r="P69" s="7">
        <v>614</v>
      </c>
      <c r="Q69" s="8">
        <v>0</v>
      </c>
      <c r="R69" s="12">
        <v>184</v>
      </c>
      <c r="S69" s="13">
        <v>430</v>
      </c>
    </row>
    <row r="70" spans="1:19" s="3" customFormat="1" ht="61.5" customHeight="1">
      <c r="A70" s="11">
        <v>75</v>
      </c>
      <c r="B70" s="6" t="s">
        <v>6</v>
      </c>
      <c r="C70" s="6" t="s">
        <v>57</v>
      </c>
      <c r="D70" s="8">
        <v>604</v>
      </c>
      <c r="E70" s="8">
        <v>87</v>
      </c>
      <c r="F70" s="8">
        <v>314</v>
      </c>
      <c r="G70" s="8">
        <v>207</v>
      </c>
      <c r="H70" s="7">
        <f>D70+F70</f>
        <v>918</v>
      </c>
      <c r="I70" s="7">
        <f>E70+G70</f>
        <v>294</v>
      </c>
      <c r="J70" s="7">
        <f>H70+I70</f>
        <v>1212</v>
      </c>
      <c r="K70" s="8">
        <f>J70-L70</f>
        <v>284</v>
      </c>
      <c r="L70" s="7">
        <f>SUM(M70:Q70)</f>
        <v>928</v>
      </c>
      <c r="M70" s="8">
        <v>0</v>
      </c>
      <c r="N70" s="8">
        <v>93</v>
      </c>
      <c r="O70" s="8">
        <v>81</v>
      </c>
      <c r="P70" s="7">
        <v>340</v>
      </c>
      <c r="Q70" s="8">
        <v>414</v>
      </c>
      <c r="R70" s="12">
        <v>102</v>
      </c>
      <c r="S70" s="13">
        <v>238</v>
      </c>
    </row>
    <row r="71" spans="1:19" s="3" customFormat="1" ht="61.5" customHeight="1">
      <c r="A71" s="11">
        <v>38</v>
      </c>
      <c r="B71" s="6" t="s">
        <v>5</v>
      </c>
      <c r="C71" s="6" t="s">
        <v>77</v>
      </c>
      <c r="D71" s="8">
        <v>274</v>
      </c>
      <c r="E71" s="8">
        <v>145</v>
      </c>
      <c r="F71" s="8">
        <v>91</v>
      </c>
      <c r="G71" s="8">
        <v>142</v>
      </c>
      <c r="H71" s="7">
        <f>D71+F71</f>
        <v>365</v>
      </c>
      <c r="I71" s="7">
        <f>E71+G71</f>
        <v>287</v>
      </c>
      <c r="J71" s="7">
        <f>H71+I71</f>
        <v>652</v>
      </c>
      <c r="K71" s="8">
        <f>J71-L71</f>
        <v>312</v>
      </c>
      <c r="L71" s="7">
        <f>SUM(M71:Q71)</f>
        <v>340</v>
      </c>
      <c r="M71" s="8">
        <v>0</v>
      </c>
      <c r="N71" s="8">
        <v>0</v>
      </c>
      <c r="O71" s="8">
        <v>110</v>
      </c>
      <c r="P71" s="7">
        <v>155</v>
      </c>
      <c r="Q71" s="8">
        <v>75</v>
      </c>
      <c r="R71" s="12">
        <v>140</v>
      </c>
      <c r="S71" s="13">
        <v>15</v>
      </c>
    </row>
    <row r="72" spans="1:19" s="3" customFormat="1" ht="61.5" customHeight="1">
      <c r="A72" s="11">
        <v>47</v>
      </c>
      <c r="B72" s="6" t="s">
        <v>62</v>
      </c>
      <c r="C72" s="6" t="s">
        <v>58</v>
      </c>
      <c r="D72" s="8">
        <v>627</v>
      </c>
      <c r="E72" s="8">
        <v>507</v>
      </c>
      <c r="F72" s="8">
        <v>174</v>
      </c>
      <c r="G72" s="8">
        <v>252</v>
      </c>
      <c r="H72" s="7">
        <f>D72+F72</f>
        <v>801</v>
      </c>
      <c r="I72" s="7">
        <f>E72+G72</f>
        <v>759</v>
      </c>
      <c r="J72" s="7">
        <f>H72+I72</f>
        <v>1560</v>
      </c>
      <c r="K72" s="8">
        <f>J72-L72</f>
        <v>343</v>
      </c>
      <c r="L72" s="7">
        <f>SUM(M72:Q72)</f>
        <v>1217</v>
      </c>
      <c r="M72" s="8"/>
      <c r="N72" s="8">
        <v>899</v>
      </c>
      <c r="O72" s="8">
        <v>65</v>
      </c>
      <c r="P72" s="7">
        <v>253</v>
      </c>
      <c r="Q72" s="8">
        <v>0</v>
      </c>
      <c r="R72" s="12">
        <v>217</v>
      </c>
      <c r="S72" s="13">
        <v>36</v>
      </c>
    </row>
    <row r="73" spans="1:19" s="3" customFormat="1" ht="61.5" customHeight="1">
      <c r="A73" s="11">
        <v>8</v>
      </c>
      <c r="B73" s="6" t="s">
        <v>25</v>
      </c>
      <c r="C73" s="6" t="s">
        <v>16</v>
      </c>
      <c r="D73" s="8">
        <v>176</v>
      </c>
      <c r="E73" s="8">
        <v>83</v>
      </c>
      <c r="F73" s="8">
        <v>161</v>
      </c>
      <c r="G73" s="8">
        <v>356</v>
      </c>
      <c r="H73" s="7">
        <f>D73+F73</f>
        <v>337</v>
      </c>
      <c r="I73" s="7">
        <f>E73+G73</f>
        <v>439</v>
      </c>
      <c r="J73" s="7">
        <f>H73+I73</f>
        <v>776</v>
      </c>
      <c r="K73" s="8">
        <f>J73-L73</f>
        <v>345</v>
      </c>
      <c r="L73" s="7">
        <f>SUM(M73:Q73)</f>
        <v>431</v>
      </c>
      <c r="M73" s="8">
        <v>0</v>
      </c>
      <c r="N73" s="8"/>
      <c r="O73" s="8">
        <v>259</v>
      </c>
      <c r="P73" s="7">
        <v>147</v>
      </c>
      <c r="Q73" s="8">
        <v>25</v>
      </c>
      <c r="R73" s="12">
        <v>41</v>
      </c>
      <c r="S73" s="13">
        <v>106</v>
      </c>
    </row>
    <row r="74" spans="1:19" s="3" customFormat="1" ht="61.5" customHeight="1">
      <c r="A74" s="11">
        <v>32</v>
      </c>
      <c r="B74" s="6" t="s">
        <v>36</v>
      </c>
      <c r="C74" s="6" t="s">
        <v>42</v>
      </c>
      <c r="D74" s="8">
        <v>434</v>
      </c>
      <c r="E74" s="8">
        <v>647</v>
      </c>
      <c r="F74" s="8">
        <v>20</v>
      </c>
      <c r="G74" s="8">
        <v>47</v>
      </c>
      <c r="H74" s="7">
        <f>D74+F74</f>
        <v>454</v>
      </c>
      <c r="I74" s="7">
        <f>E74+G74</f>
        <v>694</v>
      </c>
      <c r="J74" s="7">
        <f>H74+I74</f>
        <v>1148</v>
      </c>
      <c r="K74" s="8">
        <f>J74-L74</f>
        <v>351</v>
      </c>
      <c r="L74" s="7">
        <f>SUM(M74:Q74)</f>
        <v>797</v>
      </c>
      <c r="M74" s="8">
        <v>0</v>
      </c>
      <c r="N74" s="8">
        <v>345</v>
      </c>
      <c r="O74" s="8">
        <v>61</v>
      </c>
      <c r="P74" s="7">
        <v>356</v>
      </c>
      <c r="Q74" s="8">
        <v>35</v>
      </c>
      <c r="R74" s="12">
        <v>190</v>
      </c>
      <c r="S74" s="13">
        <v>166</v>
      </c>
    </row>
    <row r="75" spans="1:19" s="3" customFormat="1" ht="61.5" customHeight="1">
      <c r="A75" s="11">
        <v>85</v>
      </c>
      <c r="B75" s="6" t="s">
        <v>28</v>
      </c>
      <c r="C75" s="6" t="s">
        <v>27</v>
      </c>
      <c r="D75" s="8">
        <v>395</v>
      </c>
      <c r="E75" s="8">
        <v>542</v>
      </c>
      <c r="F75" s="8">
        <v>154</v>
      </c>
      <c r="G75" s="8">
        <v>373</v>
      </c>
      <c r="H75" s="7">
        <f>D75+F75</f>
        <v>549</v>
      </c>
      <c r="I75" s="7">
        <f>E75+G75</f>
        <v>915</v>
      </c>
      <c r="J75" s="7">
        <f>H75+I75</f>
        <v>1464</v>
      </c>
      <c r="K75" s="8">
        <f>J75-L75</f>
        <v>426</v>
      </c>
      <c r="L75" s="7">
        <f>SUM(M75:Q75)</f>
        <v>1038</v>
      </c>
      <c r="M75" s="8">
        <v>0</v>
      </c>
      <c r="N75" s="8">
        <v>0</v>
      </c>
      <c r="O75" s="8">
        <v>644</v>
      </c>
      <c r="P75" s="7">
        <v>394</v>
      </c>
      <c r="Q75" s="8">
        <v>0</v>
      </c>
      <c r="R75" s="12">
        <v>394</v>
      </c>
      <c r="S75" s="13">
        <v>0</v>
      </c>
    </row>
    <row r="76" spans="1:19" s="3" customFormat="1" ht="61.5" customHeight="1">
      <c r="A76" s="11">
        <v>46</v>
      </c>
      <c r="B76" s="6" t="s">
        <v>13</v>
      </c>
      <c r="C76" s="6" t="s">
        <v>85</v>
      </c>
      <c r="D76" s="8">
        <v>378</v>
      </c>
      <c r="E76" s="8">
        <v>55</v>
      </c>
      <c r="F76" s="8">
        <v>167</v>
      </c>
      <c r="G76" s="8">
        <v>81</v>
      </c>
      <c r="H76" s="7">
        <f>D76+F76</f>
        <v>545</v>
      </c>
      <c r="I76" s="7">
        <f>E76+G76</f>
        <v>136</v>
      </c>
      <c r="J76" s="7">
        <f>H76+I76</f>
        <v>681</v>
      </c>
      <c r="K76" s="8">
        <f>J76-L76</f>
        <v>462</v>
      </c>
      <c r="L76" s="7">
        <f>SUM(M76:Q76)</f>
        <v>219</v>
      </c>
      <c r="M76" s="8">
        <v>0</v>
      </c>
      <c r="N76" s="8"/>
      <c r="O76" s="8">
        <v>140</v>
      </c>
      <c r="P76" s="7">
        <v>62</v>
      </c>
      <c r="Q76" s="8">
        <v>17</v>
      </c>
      <c r="R76" s="12">
        <v>34</v>
      </c>
      <c r="S76" s="13">
        <v>28</v>
      </c>
    </row>
    <row r="77" spans="1:19" s="3" customFormat="1" ht="61.5" customHeight="1">
      <c r="A77" s="11">
        <v>73</v>
      </c>
      <c r="B77" s="6" t="s">
        <v>32</v>
      </c>
      <c r="C77" s="6" t="s">
        <v>94</v>
      </c>
      <c r="D77" s="8">
        <v>179</v>
      </c>
      <c r="E77" s="8">
        <v>238</v>
      </c>
      <c r="F77" s="8">
        <v>226</v>
      </c>
      <c r="G77" s="8">
        <v>335</v>
      </c>
      <c r="H77" s="7">
        <f>D77+F77</f>
        <v>405</v>
      </c>
      <c r="I77" s="7">
        <f>E77+G77</f>
        <v>573</v>
      </c>
      <c r="J77" s="7">
        <f>H77+I77</f>
        <v>978</v>
      </c>
      <c r="K77" s="8">
        <f>J77-L77</f>
        <v>550</v>
      </c>
      <c r="L77" s="7">
        <f>SUM(M77:Q77)</f>
        <v>428</v>
      </c>
      <c r="M77" s="8">
        <v>0</v>
      </c>
      <c r="N77" s="8">
        <v>99</v>
      </c>
      <c r="O77" s="8">
        <v>4</v>
      </c>
      <c r="P77" s="7">
        <v>325</v>
      </c>
      <c r="Q77" s="8">
        <v>0</v>
      </c>
      <c r="R77" s="12">
        <v>66</v>
      </c>
      <c r="S77" s="13">
        <v>259</v>
      </c>
    </row>
    <row r="78" spans="1:19" s="3" customFormat="1" ht="61.5" customHeight="1">
      <c r="A78" s="11">
        <v>58</v>
      </c>
      <c r="B78" s="6" t="s">
        <v>53</v>
      </c>
      <c r="C78" s="6" t="s">
        <v>55</v>
      </c>
      <c r="D78" s="8">
        <v>993</v>
      </c>
      <c r="E78" s="8">
        <v>527</v>
      </c>
      <c r="F78" s="8">
        <v>954</v>
      </c>
      <c r="G78" s="8">
        <v>1026</v>
      </c>
      <c r="H78" s="7">
        <f>D78+F78</f>
        <v>1947</v>
      </c>
      <c r="I78" s="7">
        <f>E78+G78</f>
        <v>1553</v>
      </c>
      <c r="J78" s="7">
        <f>H78+I78</f>
        <v>3500</v>
      </c>
      <c r="K78" s="8">
        <f>J78-L78</f>
        <v>576</v>
      </c>
      <c r="L78" s="7">
        <f>SUM(M78:Q78)</f>
        <v>2924</v>
      </c>
      <c r="M78" s="8">
        <v>0</v>
      </c>
      <c r="N78" s="8">
        <v>339</v>
      </c>
      <c r="O78" s="8">
        <v>1233</v>
      </c>
      <c r="P78" s="7">
        <v>1232</v>
      </c>
      <c r="Q78" s="8">
        <v>120</v>
      </c>
      <c r="R78" s="12">
        <v>530</v>
      </c>
      <c r="S78" s="13">
        <v>702</v>
      </c>
    </row>
    <row r="79" spans="1:19" s="3" customFormat="1" ht="61.5" customHeight="1">
      <c r="A79" s="11">
        <v>11</v>
      </c>
      <c r="B79" s="6" t="s">
        <v>25</v>
      </c>
      <c r="C79" s="6" t="s">
        <v>66</v>
      </c>
      <c r="D79" s="8">
        <v>2189</v>
      </c>
      <c r="E79" s="8">
        <v>4260</v>
      </c>
      <c r="F79" s="8">
        <v>2483</v>
      </c>
      <c r="G79" s="8">
        <v>8798</v>
      </c>
      <c r="H79" s="7">
        <f>D79+F79</f>
        <v>4672</v>
      </c>
      <c r="I79" s="7">
        <f>E79+G79</f>
        <v>13058</v>
      </c>
      <c r="J79" s="7">
        <f>H79+I79</f>
        <v>17730</v>
      </c>
      <c r="K79" s="8">
        <f>J79-L79</f>
        <v>584</v>
      </c>
      <c r="L79" s="7">
        <f>SUM(M79:Q79)</f>
        <v>17146</v>
      </c>
      <c r="M79" s="8">
        <v>146</v>
      </c>
      <c r="N79" s="8">
        <v>802</v>
      </c>
      <c r="O79" s="8">
        <v>10500</v>
      </c>
      <c r="P79" s="7">
        <v>4498</v>
      </c>
      <c r="Q79" s="8">
        <v>1200</v>
      </c>
      <c r="R79" s="12">
        <v>2241</v>
      </c>
      <c r="S79" s="13">
        <v>2970</v>
      </c>
    </row>
    <row r="80" spans="1:19" s="3" customFormat="1" ht="61.5" customHeight="1">
      <c r="A80" s="11">
        <v>35</v>
      </c>
      <c r="B80" s="6" t="s">
        <v>43</v>
      </c>
      <c r="C80" s="6" t="s">
        <v>76</v>
      </c>
      <c r="D80" s="8">
        <v>415</v>
      </c>
      <c r="E80" s="8">
        <v>163</v>
      </c>
      <c r="F80" s="8">
        <v>322</v>
      </c>
      <c r="G80" s="8">
        <v>431</v>
      </c>
      <c r="H80" s="7">
        <f>D80+F80</f>
        <v>737</v>
      </c>
      <c r="I80" s="7">
        <f>E80+G80</f>
        <v>594</v>
      </c>
      <c r="J80" s="7">
        <f>H80+I80</f>
        <v>1331</v>
      </c>
      <c r="K80" s="8">
        <f>J80-L80</f>
        <v>667</v>
      </c>
      <c r="L80" s="7">
        <f>SUM(M80:Q80)</f>
        <v>664</v>
      </c>
      <c r="M80" s="8">
        <v>0</v>
      </c>
      <c r="N80" s="8">
        <v>0</v>
      </c>
      <c r="O80" s="8">
        <v>78</v>
      </c>
      <c r="P80" s="7">
        <v>586</v>
      </c>
      <c r="Q80" s="8">
        <v>0</v>
      </c>
      <c r="R80" s="12">
        <v>153</v>
      </c>
      <c r="S80" s="13">
        <v>433</v>
      </c>
    </row>
    <row r="81" spans="1:23" s="3" customFormat="1" ht="61.5" customHeight="1">
      <c r="A81" s="11">
        <v>60</v>
      </c>
      <c r="B81" s="6" t="s">
        <v>53</v>
      </c>
      <c r="C81" s="6" t="s">
        <v>89</v>
      </c>
      <c r="D81" s="8">
        <v>626</v>
      </c>
      <c r="E81" s="8">
        <v>431</v>
      </c>
      <c r="F81" s="8">
        <v>402</v>
      </c>
      <c r="G81" s="8">
        <v>477</v>
      </c>
      <c r="H81" s="7">
        <f>D81+F81</f>
        <v>1028</v>
      </c>
      <c r="I81" s="7">
        <f>E81+G81</f>
        <v>908</v>
      </c>
      <c r="J81" s="7">
        <f>H81+I81</f>
        <v>1936</v>
      </c>
      <c r="K81" s="8">
        <f>J81-L81</f>
        <v>719</v>
      </c>
      <c r="L81" s="7">
        <f>SUM(M81:Q81)</f>
        <v>1217</v>
      </c>
      <c r="M81" s="8">
        <v>0</v>
      </c>
      <c r="N81" s="8">
        <v>664</v>
      </c>
      <c r="O81" s="8">
        <v>406</v>
      </c>
      <c r="P81" s="7">
        <v>138</v>
      </c>
      <c r="Q81" s="8">
        <v>9</v>
      </c>
      <c r="R81" s="12">
        <v>56</v>
      </c>
      <c r="S81" s="13">
        <v>82</v>
      </c>
    </row>
    <row r="82" spans="1:23" s="3" customFormat="1" ht="61.5" customHeight="1">
      <c r="A82" s="11">
        <v>57</v>
      </c>
      <c r="B82" s="6" t="s">
        <v>53</v>
      </c>
      <c r="C82" s="6" t="s">
        <v>53</v>
      </c>
      <c r="D82" s="8">
        <v>1036</v>
      </c>
      <c r="E82" s="8">
        <v>146</v>
      </c>
      <c r="F82" s="8">
        <v>334</v>
      </c>
      <c r="G82" s="8">
        <v>736</v>
      </c>
      <c r="H82" s="7">
        <f>D82+F82</f>
        <v>1370</v>
      </c>
      <c r="I82" s="7">
        <f>E82+G82</f>
        <v>882</v>
      </c>
      <c r="J82" s="7">
        <f>H82+I82</f>
        <v>2252</v>
      </c>
      <c r="K82" s="8">
        <f>J82-L82</f>
        <v>741</v>
      </c>
      <c r="L82" s="7">
        <f>SUM(M82:Q82)</f>
        <v>1511</v>
      </c>
      <c r="M82" s="8">
        <v>0</v>
      </c>
      <c r="N82" s="8"/>
      <c r="O82" s="8">
        <v>161</v>
      </c>
      <c r="P82" s="7">
        <v>1330</v>
      </c>
      <c r="Q82" s="8">
        <v>20</v>
      </c>
      <c r="R82" s="12">
        <v>913</v>
      </c>
      <c r="S82" s="13">
        <v>624</v>
      </c>
      <c r="T82" s="3">
        <v>207</v>
      </c>
    </row>
    <row r="83" spans="1:23" s="3" customFormat="1" ht="61.5" customHeight="1">
      <c r="A83" s="11">
        <v>59</v>
      </c>
      <c r="B83" s="6" t="s">
        <v>53</v>
      </c>
      <c r="C83" s="6" t="s">
        <v>47</v>
      </c>
      <c r="D83" s="8">
        <v>414</v>
      </c>
      <c r="E83" s="8">
        <v>504</v>
      </c>
      <c r="F83" s="8">
        <v>363</v>
      </c>
      <c r="G83" s="8">
        <v>590</v>
      </c>
      <c r="H83" s="7">
        <f>D83+F83</f>
        <v>777</v>
      </c>
      <c r="I83" s="7">
        <f>E83+G83</f>
        <v>1094</v>
      </c>
      <c r="J83" s="7">
        <f>H83+I83</f>
        <v>1871</v>
      </c>
      <c r="K83" s="8">
        <f>J83-L83</f>
        <v>742</v>
      </c>
      <c r="L83" s="7">
        <f>SUM(M83:Q83)</f>
        <v>1129</v>
      </c>
      <c r="M83" s="8"/>
      <c r="N83" s="8">
        <v>331</v>
      </c>
      <c r="O83" s="8">
        <v>200</v>
      </c>
      <c r="P83" s="7">
        <v>598</v>
      </c>
      <c r="Q83" s="8">
        <v>0</v>
      </c>
      <c r="R83" s="12">
        <v>72</v>
      </c>
      <c r="S83" s="13">
        <v>526</v>
      </c>
    </row>
    <row r="84" spans="1:23" s="3" customFormat="1" ht="61.5" customHeight="1">
      <c r="A84" s="11">
        <v>19</v>
      </c>
      <c r="B84" s="6" t="s">
        <v>25</v>
      </c>
      <c r="C84" s="6" t="s">
        <v>69</v>
      </c>
      <c r="D84" s="8">
        <v>342</v>
      </c>
      <c r="E84" s="8">
        <v>600</v>
      </c>
      <c r="F84" s="8">
        <v>535</v>
      </c>
      <c r="G84" s="8">
        <v>520</v>
      </c>
      <c r="H84" s="7">
        <f>D84+F84</f>
        <v>877</v>
      </c>
      <c r="I84" s="7">
        <f>E84+G84</f>
        <v>1120</v>
      </c>
      <c r="J84" s="7">
        <f>H84+I84</f>
        <v>1997</v>
      </c>
      <c r="K84" s="8">
        <f>J84-L84</f>
        <v>743</v>
      </c>
      <c r="L84" s="7">
        <f>SUM(M84:Q84)</f>
        <v>1254</v>
      </c>
      <c r="M84" s="8">
        <v>0</v>
      </c>
      <c r="N84" s="8">
        <v>0</v>
      </c>
      <c r="O84" s="8">
        <v>294</v>
      </c>
      <c r="P84" s="7">
        <v>510</v>
      </c>
      <c r="Q84" s="8">
        <v>450</v>
      </c>
      <c r="R84" s="12">
        <v>133</v>
      </c>
      <c r="S84" s="13">
        <v>377</v>
      </c>
    </row>
    <row r="85" spans="1:23" s="3" customFormat="1" ht="61.5" customHeight="1">
      <c r="A85" s="11">
        <v>39</v>
      </c>
      <c r="B85" s="6" t="s">
        <v>5</v>
      </c>
      <c r="C85" s="6" t="s">
        <v>78</v>
      </c>
      <c r="D85" s="8">
        <v>661</v>
      </c>
      <c r="E85" s="8">
        <v>1015</v>
      </c>
      <c r="F85" s="8">
        <v>308</v>
      </c>
      <c r="G85" s="8">
        <v>373</v>
      </c>
      <c r="H85" s="7">
        <f>D85+F85</f>
        <v>969</v>
      </c>
      <c r="I85" s="7">
        <f>E85+G85</f>
        <v>1388</v>
      </c>
      <c r="J85" s="7">
        <f>H85+I85</f>
        <v>2357</v>
      </c>
      <c r="K85" s="8">
        <f>J85-L85</f>
        <v>757</v>
      </c>
      <c r="L85" s="7">
        <f>SUM(M85:Q85)</f>
        <v>1600</v>
      </c>
      <c r="M85" s="8">
        <v>0</v>
      </c>
      <c r="N85" s="8">
        <v>0</v>
      </c>
      <c r="O85" s="8">
        <v>370</v>
      </c>
      <c r="P85" s="7">
        <v>420</v>
      </c>
      <c r="Q85" s="8">
        <v>810</v>
      </c>
      <c r="R85" s="12">
        <v>200</v>
      </c>
      <c r="S85" s="13">
        <v>220</v>
      </c>
    </row>
    <row r="86" spans="1:23" s="3" customFormat="1" ht="61.5" customHeight="1">
      <c r="A86" s="11">
        <v>33</v>
      </c>
      <c r="B86" s="6" t="s">
        <v>43</v>
      </c>
      <c r="C86" s="6" t="s">
        <v>44</v>
      </c>
      <c r="D86" s="8">
        <v>516</v>
      </c>
      <c r="E86" s="8">
        <v>61</v>
      </c>
      <c r="F86" s="8">
        <v>637</v>
      </c>
      <c r="G86" s="8">
        <v>968</v>
      </c>
      <c r="H86" s="7">
        <f>D86+F86</f>
        <v>1153</v>
      </c>
      <c r="I86" s="7">
        <f>E86+G86</f>
        <v>1029</v>
      </c>
      <c r="J86" s="7">
        <f>H86+I86</f>
        <v>2182</v>
      </c>
      <c r="K86" s="8">
        <f>J86-L86</f>
        <v>772</v>
      </c>
      <c r="L86" s="7">
        <f>SUM(M86:Q86)</f>
        <v>1410</v>
      </c>
      <c r="M86" s="8">
        <v>0</v>
      </c>
      <c r="N86" s="8">
        <v>85</v>
      </c>
      <c r="O86" s="8">
        <v>0</v>
      </c>
      <c r="P86" s="7">
        <v>1085</v>
      </c>
      <c r="Q86" s="8">
        <v>240</v>
      </c>
      <c r="R86" s="12">
        <v>530</v>
      </c>
      <c r="S86" s="13">
        <v>555</v>
      </c>
    </row>
    <row r="87" spans="1:23" s="3" customFormat="1" ht="61.5" customHeight="1">
      <c r="A87" s="11">
        <v>64</v>
      </c>
      <c r="B87" s="6" t="s">
        <v>53</v>
      </c>
      <c r="C87" s="6" t="s">
        <v>50</v>
      </c>
      <c r="D87" s="8">
        <v>705</v>
      </c>
      <c r="E87" s="8">
        <v>495</v>
      </c>
      <c r="F87" s="8">
        <v>359</v>
      </c>
      <c r="G87" s="8">
        <v>681</v>
      </c>
      <c r="H87" s="7">
        <f>D87+F87</f>
        <v>1064</v>
      </c>
      <c r="I87" s="7">
        <f>E87+G87</f>
        <v>1176</v>
      </c>
      <c r="J87" s="7">
        <f>H87+I87</f>
        <v>2240</v>
      </c>
      <c r="K87" s="8">
        <f>J87-L87</f>
        <v>862</v>
      </c>
      <c r="L87" s="7">
        <f>SUM(M87:Q87)</f>
        <v>1378</v>
      </c>
      <c r="M87" s="8">
        <v>0</v>
      </c>
      <c r="N87" s="8">
        <v>77</v>
      </c>
      <c r="O87" s="8">
        <v>362</v>
      </c>
      <c r="P87" s="7">
        <v>939</v>
      </c>
      <c r="Q87" s="8"/>
      <c r="R87" s="12">
        <v>80</v>
      </c>
      <c r="S87" s="13">
        <v>859</v>
      </c>
    </row>
    <row r="88" spans="1:23" s="3" customFormat="1" ht="61.5" customHeight="1">
      <c r="A88" s="11">
        <v>5</v>
      </c>
      <c r="B88" s="6" t="s">
        <v>12</v>
      </c>
      <c r="C88" s="6" t="s">
        <v>8</v>
      </c>
      <c r="D88" s="8">
        <v>555</v>
      </c>
      <c r="E88" s="8">
        <v>277</v>
      </c>
      <c r="F88" s="8">
        <v>245</v>
      </c>
      <c r="G88" s="8">
        <v>923</v>
      </c>
      <c r="H88" s="7">
        <f>D88+F88</f>
        <v>800</v>
      </c>
      <c r="I88" s="7">
        <f>E88+G88</f>
        <v>1200</v>
      </c>
      <c r="J88" s="7">
        <f>H88+I88</f>
        <v>2000</v>
      </c>
      <c r="K88" s="8">
        <f>J88-L88</f>
        <v>956</v>
      </c>
      <c r="L88" s="7">
        <f>SUM(M88:Q88)</f>
        <v>1044</v>
      </c>
      <c r="M88" s="8">
        <v>0</v>
      </c>
      <c r="N88" s="8">
        <v>7</v>
      </c>
      <c r="O88" s="8">
        <v>224</v>
      </c>
      <c r="P88" s="7">
        <v>520</v>
      </c>
      <c r="Q88" s="8">
        <v>293</v>
      </c>
      <c r="R88" s="12">
        <v>305</v>
      </c>
      <c r="S88" s="13">
        <v>215</v>
      </c>
      <c r="T88" s="1"/>
    </row>
    <row r="89" spans="1:23" s="3" customFormat="1" ht="61.5" customHeight="1">
      <c r="A89" s="11">
        <v>41</v>
      </c>
      <c r="B89" s="6" t="s">
        <v>13</v>
      </c>
      <c r="C89" s="6" t="s">
        <v>80</v>
      </c>
      <c r="D89" s="8">
        <v>306</v>
      </c>
      <c r="E89" s="8">
        <v>815</v>
      </c>
      <c r="F89" s="8">
        <v>81</v>
      </c>
      <c r="G89" s="8">
        <v>493</v>
      </c>
      <c r="H89" s="7">
        <f>D89+F89</f>
        <v>387</v>
      </c>
      <c r="I89" s="7">
        <f>E89+G89</f>
        <v>1308</v>
      </c>
      <c r="J89" s="7">
        <f>H89+I89</f>
        <v>1695</v>
      </c>
      <c r="K89" s="8">
        <f>J89-L89</f>
        <v>1051</v>
      </c>
      <c r="L89" s="7">
        <f>SUM(M89:Q89)</f>
        <v>644</v>
      </c>
      <c r="M89" s="8">
        <v>0</v>
      </c>
      <c r="N89" s="8"/>
      <c r="O89" s="8">
        <v>328</v>
      </c>
      <c r="P89" s="7">
        <v>278</v>
      </c>
      <c r="Q89" s="8">
        <v>38</v>
      </c>
      <c r="R89" s="12">
        <v>62</v>
      </c>
      <c r="S89" s="13">
        <v>216</v>
      </c>
    </row>
    <row r="90" spans="1:23" s="3" customFormat="1" ht="61.5" customHeight="1">
      <c r="A90" s="11">
        <v>82</v>
      </c>
      <c r="B90" s="6" t="s">
        <v>2</v>
      </c>
      <c r="C90" s="6" t="s">
        <v>1</v>
      </c>
      <c r="D90" s="8">
        <v>245</v>
      </c>
      <c r="E90" s="8">
        <v>692</v>
      </c>
      <c r="F90" s="8">
        <v>133</v>
      </c>
      <c r="G90" s="8">
        <v>358</v>
      </c>
      <c r="H90" s="7">
        <f>D90+F90</f>
        <v>378</v>
      </c>
      <c r="I90" s="7">
        <f>E90+G90</f>
        <v>1050</v>
      </c>
      <c r="J90" s="7">
        <f>H90+I90</f>
        <v>1428</v>
      </c>
      <c r="K90" s="8">
        <f>J90-L90</f>
        <v>1073</v>
      </c>
      <c r="L90" s="7">
        <f>SUM(M90:Q90)</f>
        <v>355</v>
      </c>
      <c r="M90" s="8">
        <v>0</v>
      </c>
      <c r="N90" s="8">
        <v>4</v>
      </c>
      <c r="O90" s="8">
        <v>0</v>
      </c>
      <c r="P90" s="7">
        <v>306</v>
      </c>
      <c r="Q90" s="8">
        <v>45</v>
      </c>
      <c r="R90" s="12">
        <v>261</v>
      </c>
      <c r="S90" s="13">
        <v>45</v>
      </c>
    </row>
    <row r="91" spans="1:23" s="3" customFormat="1" ht="61.5" customHeight="1">
      <c r="A91" s="11">
        <v>87</v>
      </c>
      <c r="B91" s="6" t="s">
        <v>28</v>
      </c>
      <c r="C91" s="6" t="s">
        <v>99</v>
      </c>
      <c r="D91" s="8">
        <v>1436</v>
      </c>
      <c r="E91" s="8">
        <v>519</v>
      </c>
      <c r="F91" s="8">
        <v>463</v>
      </c>
      <c r="G91" s="8">
        <v>459</v>
      </c>
      <c r="H91" s="7">
        <f>D91+F91</f>
        <v>1899</v>
      </c>
      <c r="I91" s="7">
        <f>E91+G91</f>
        <v>978</v>
      </c>
      <c r="J91" s="7">
        <f>H91+I91</f>
        <v>2877</v>
      </c>
      <c r="K91" s="8">
        <f>J91-L91</f>
        <v>1527</v>
      </c>
      <c r="L91" s="7">
        <f>SUM(M91:Q91)</f>
        <v>1350</v>
      </c>
      <c r="M91" s="8">
        <v>0</v>
      </c>
      <c r="N91" s="8">
        <v>0</v>
      </c>
      <c r="O91" s="8">
        <v>768</v>
      </c>
      <c r="P91" s="7">
        <v>582</v>
      </c>
      <c r="Q91" s="8">
        <v>0</v>
      </c>
      <c r="R91" s="12">
        <v>169</v>
      </c>
      <c r="S91" s="13">
        <v>413</v>
      </c>
    </row>
    <row r="92" spans="1:23" s="3" customFormat="1" ht="61.5" customHeight="1">
      <c r="A92" s="11">
        <v>88</v>
      </c>
      <c r="B92" s="6" t="s">
        <v>28</v>
      </c>
      <c r="C92" s="6" t="s">
        <v>100</v>
      </c>
      <c r="D92" s="8">
        <v>563</v>
      </c>
      <c r="E92" s="8">
        <v>350</v>
      </c>
      <c r="F92" s="8">
        <v>574</v>
      </c>
      <c r="G92" s="8">
        <v>844</v>
      </c>
      <c r="H92" s="7">
        <f>D92+F92</f>
        <v>1137</v>
      </c>
      <c r="I92" s="7">
        <f>E92+G92</f>
        <v>1194</v>
      </c>
      <c r="J92" s="7">
        <f>H92+I92</f>
        <v>2331</v>
      </c>
      <c r="K92" s="8">
        <f>J92-L92</f>
        <v>1873</v>
      </c>
      <c r="L92" s="7">
        <f>SUM(M92:Q92)</f>
        <v>458</v>
      </c>
      <c r="M92" s="8">
        <v>0</v>
      </c>
      <c r="N92" s="8">
        <v>0</v>
      </c>
      <c r="O92" s="8">
        <v>200</v>
      </c>
      <c r="P92" s="7">
        <v>258</v>
      </c>
      <c r="Q92" s="8">
        <v>0</v>
      </c>
      <c r="R92" s="12">
        <v>258</v>
      </c>
      <c r="S92" s="13">
        <v>0</v>
      </c>
    </row>
    <row r="93" spans="1:23" s="3" customFormat="1" ht="61.5" customHeight="1">
      <c r="A93" s="11">
        <v>89</v>
      </c>
      <c r="B93" s="6" t="s">
        <v>28</v>
      </c>
      <c r="C93" s="6" t="s">
        <v>101</v>
      </c>
      <c r="D93" s="8">
        <v>431</v>
      </c>
      <c r="E93" s="8">
        <v>1789</v>
      </c>
      <c r="F93" s="8">
        <v>972</v>
      </c>
      <c r="G93" s="8">
        <v>2880</v>
      </c>
      <c r="H93" s="7">
        <f>D93+F93</f>
        <v>1403</v>
      </c>
      <c r="I93" s="7">
        <f>E93+G93</f>
        <v>4669</v>
      </c>
      <c r="J93" s="7">
        <f>H93+I93</f>
        <v>6072</v>
      </c>
      <c r="K93" s="8">
        <f>J93-L93</f>
        <v>2633</v>
      </c>
      <c r="L93" s="7">
        <f>SUM(M93:Q93)</f>
        <v>3439</v>
      </c>
      <c r="M93" s="8">
        <v>0</v>
      </c>
      <c r="N93" s="8">
        <v>2260</v>
      </c>
      <c r="O93" s="8">
        <v>700</v>
      </c>
      <c r="P93" s="7">
        <v>474</v>
      </c>
      <c r="Q93" s="8">
        <v>5</v>
      </c>
      <c r="R93" s="12">
        <v>474</v>
      </c>
      <c r="S93" s="13">
        <v>0</v>
      </c>
    </row>
    <row r="94" spans="1:23" s="3" customFormat="1" ht="61.5" customHeight="1">
      <c r="A94" s="11">
        <v>40</v>
      </c>
      <c r="B94" s="6" t="s">
        <v>5</v>
      </c>
      <c r="C94" s="6" t="s">
        <v>79</v>
      </c>
      <c r="D94" s="8">
        <v>349</v>
      </c>
      <c r="E94" s="8">
        <v>7444</v>
      </c>
      <c r="F94" s="8">
        <v>160</v>
      </c>
      <c r="G94" s="8">
        <v>200</v>
      </c>
      <c r="H94" s="7">
        <f>D94+F94</f>
        <v>509</v>
      </c>
      <c r="I94" s="7">
        <f>E94+G94</f>
        <v>7644</v>
      </c>
      <c r="J94" s="7">
        <f>H94+I94</f>
        <v>8153</v>
      </c>
      <c r="K94" s="8">
        <f>J94-L94</f>
        <v>7173</v>
      </c>
      <c r="L94" s="7">
        <f>SUM(M94:Q94)</f>
        <v>980</v>
      </c>
      <c r="M94" s="8">
        <v>0</v>
      </c>
      <c r="N94" s="8">
        <v>0</v>
      </c>
      <c r="O94" s="8">
        <v>88</v>
      </c>
      <c r="P94" s="7">
        <v>814</v>
      </c>
      <c r="Q94" s="8">
        <v>78</v>
      </c>
      <c r="R94" s="12">
        <v>315</v>
      </c>
      <c r="S94" s="13">
        <v>499</v>
      </c>
    </row>
    <row r="95" spans="1:23" ht="39.75" customHeight="1">
      <c r="A95" s="11">
        <v>49</v>
      </c>
      <c r="B95" s="6" t="s">
        <v>62</v>
      </c>
      <c r="C95" s="6" t="s">
        <v>56</v>
      </c>
      <c r="D95" s="8">
        <v>1045</v>
      </c>
      <c r="E95" s="8">
        <v>1674</v>
      </c>
      <c r="F95" s="8">
        <v>3342</v>
      </c>
      <c r="G95" s="8">
        <v>9386</v>
      </c>
      <c r="H95" s="7">
        <f>D95+F95</f>
        <v>4387</v>
      </c>
      <c r="I95" s="7">
        <f>E95+G95</f>
        <v>11060</v>
      </c>
      <c r="J95" s="7">
        <f>H95+I95</f>
        <v>15447</v>
      </c>
      <c r="K95" s="8">
        <f>J95-L95</f>
        <v>9342</v>
      </c>
      <c r="L95" s="7">
        <f>SUM(M95:Q95)</f>
        <v>6105</v>
      </c>
      <c r="M95" s="8">
        <v>0</v>
      </c>
      <c r="N95" s="8">
        <v>2540</v>
      </c>
      <c r="O95" s="8">
        <v>920</v>
      </c>
      <c r="P95" s="7">
        <v>2102</v>
      </c>
      <c r="Q95" s="8">
        <v>543</v>
      </c>
      <c r="R95" s="12">
        <v>1783</v>
      </c>
      <c r="S95" s="13">
        <v>319</v>
      </c>
      <c r="T95" s="3"/>
      <c r="U95" s="3"/>
      <c r="V95" s="3"/>
      <c r="W95" s="3"/>
    </row>
  </sheetData>
  <mergeCells count="3">
    <mergeCell ref="D1:J1"/>
    <mergeCell ref="L1:S1"/>
    <mergeCell ref="K1:K2"/>
  </mergeCells>
  <conditionalFormatting sqref="C5">
    <cfRule type="duplicateValues" dxfId="49" priority="50"/>
  </conditionalFormatting>
  <conditionalFormatting sqref="C10">
    <cfRule type="duplicateValues" dxfId="48" priority="48"/>
  </conditionalFormatting>
  <conditionalFormatting sqref="C11:C13">
    <cfRule type="duplicateValues" dxfId="47" priority="46"/>
  </conditionalFormatting>
  <conditionalFormatting sqref="C14:C19">
    <cfRule type="duplicateValues" dxfId="46" priority="45"/>
  </conditionalFormatting>
  <conditionalFormatting sqref="C14:C18">
    <cfRule type="duplicateValues" dxfId="45" priority="44"/>
  </conditionalFormatting>
  <conditionalFormatting sqref="C26">
    <cfRule type="duplicateValues" dxfId="44" priority="42"/>
  </conditionalFormatting>
  <conditionalFormatting sqref="C27">
    <cfRule type="duplicateValues" dxfId="43" priority="41"/>
  </conditionalFormatting>
  <conditionalFormatting sqref="C41">
    <cfRule type="duplicateValues" dxfId="42" priority="38"/>
  </conditionalFormatting>
  <conditionalFormatting sqref="C57">
    <cfRule type="duplicateValues" dxfId="41" priority="35"/>
  </conditionalFormatting>
  <conditionalFormatting sqref="C58">
    <cfRule type="duplicateValues" dxfId="40" priority="34"/>
  </conditionalFormatting>
  <conditionalFormatting sqref="C59">
    <cfRule type="duplicateValues" dxfId="39" priority="33"/>
  </conditionalFormatting>
  <conditionalFormatting sqref="C69:C71">
    <cfRule type="duplicateValues" dxfId="38" priority="31"/>
  </conditionalFormatting>
  <conditionalFormatting sqref="C85 C72:C83">
    <cfRule type="duplicateValues" dxfId="37" priority="30"/>
  </conditionalFormatting>
  <conditionalFormatting sqref="C84">
    <cfRule type="duplicateValues" dxfId="36" priority="29"/>
  </conditionalFormatting>
  <conditionalFormatting sqref="C1:C1048576">
    <cfRule type="duplicateValues" dxfId="35" priority="27"/>
  </conditionalFormatting>
  <conditionalFormatting sqref="C7">
    <cfRule type="duplicateValues" dxfId="34" priority="26"/>
  </conditionalFormatting>
  <conditionalFormatting sqref="C8">
    <cfRule type="duplicateValues" dxfId="33" priority="25"/>
  </conditionalFormatting>
  <conditionalFormatting sqref="C11">
    <cfRule type="duplicateValues" dxfId="32" priority="24"/>
  </conditionalFormatting>
  <conditionalFormatting sqref="C13">
    <cfRule type="duplicateValues" dxfId="31" priority="23"/>
  </conditionalFormatting>
  <conditionalFormatting sqref="C15">
    <cfRule type="duplicateValues" dxfId="30" priority="22"/>
  </conditionalFormatting>
  <conditionalFormatting sqref="C16">
    <cfRule type="duplicateValues" dxfId="29" priority="21"/>
  </conditionalFormatting>
  <conditionalFormatting sqref="C21">
    <cfRule type="duplicateValues" dxfId="28" priority="19"/>
  </conditionalFormatting>
  <conditionalFormatting sqref="C31">
    <cfRule type="duplicateValues" dxfId="27" priority="18"/>
  </conditionalFormatting>
  <conditionalFormatting sqref="C43">
    <cfRule type="duplicateValues" dxfId="26" priority="17"/>
  </conditionalFormatting>
  <conditionalFormatting sqref="C38">
    <cfRule type="duplicateValues" dxfId="25" priority="16"/>
  </conditionalFormatting>
  <conditionalFormatting sqref="C39">
    <cfRule type="duplicateValues" dxfId="24" priority="15"/>
  </conditionalFormatting>
  <conditionalFormatting sqref="C42">
    <cfRule type="duplicateValues" dxfId="23" priority="14"/>
  </conditionalFormatting>
  <conditionalFormatting sqref="C47">
    <cfRule type="duplicateValues" dxfId="22" priority="13"/>
  </conditionalFormatting>
  <conditionalFormatting sqref="C51">
    <cfRule type="duplicateValues" dxfId="21" priority="12"/>
  </conditionalFormatting>
  <conditionalFormatting sqref="C53">
    <cfRule type="duplicateValues" dxfId="20" priority="11"/>
  </conditionalFormatting>
  <conditionalFormatting sqref="C62">
    <cfRule type="duplicateValues" dxfId="19" priority="9"/>
  </conditionalFormatting>
  <conditionalFormatting sqref="C75">
    <cfRule type="duplicateValues" dxfId="18" priority="7"/>
  </conditionalFormatting>
  <conditionalFormatting sqref="C63">
    <cfRule type="duplicateValues" dxfId="17" priority="6"/>
  </conditionalFormatting>
  <conditionalFormatting sqref="C81">
    <cfRule type="duplicateValues" dxfId="16" priority="4"/>
  </conditionalFormatting>
  <conditionalFormatting sqref="C85">
    <cfRule type="duplicateValues" dxfId="15" priority="3"/>
  </conditionalFormatting>
  <conditionalFormatting sqref="C89">
    <cfRule type="duplicateValues" dxfId="14" priority="2"/>
  </conditionalFormatting>
  <conditionalFormatting sqref="C90">
    <cfRule type="duplicateValues" dxfId="13" priority="1096"/>
  </conditionalFormatting>
  <conditionalFormatting sqref="C86:C94">
    <cfRule type="duplicateValues" dxfId="12" priority="1097"/>
  </conditionalFormatting>
  <conditionalFormatting sqref="C77">
    <cfRule type="duplicateValues" dxfId="11" priority="1192"/>
  </conditionalFormatting>
  <conditionalFormatting sqref="C73">
    <cfRule type="duplicateValues" dxfId="10" priority="1238"/>
  </conditionalFormatting>
  <conditionalFormatting sqref="C60:C68">
    <cfRule type="duplicateValues" dxfId="9" priority="1280"/>
  </conditionalFormatting>
  <conditionalFormatting sqref="C50:C56">
    <cfRule type="duplicateValues" dxfId="8" priority="1316"/>
  </conditionalFormatting>
  <conditionalFormatting sqref="C54">
    <cfRule type="duplicateValues" dxfId="7" priority="1318"/>
  </conditionalFormatting>
  <conditionalFormatting sqref="C42:C49">
    <cfRule type="duplicateValues" dxfId="6" priority="1349"/>
  </conditionalFormatting>
  <conditionalFormatting sqref="C40">
    <cfRule type="duplicateValues" dxfId="5" priority="1377"/>
  </conditionalFormatting>
  <conditionalFormatting sqref="C28:C39">
    <cfRule type="duplicateValues" dxfId="4" priority="1426"/>
  </conditionalFormatting>
  <conditionalFormatting sqref="C20">
    <cfRule type="duplicateValues" dxfId="3" priority="1466"/>
  </conditionalFormatting>
  <conditionalFormatting sqref="C20:C25">
    <cfRule type="duplicateValues" dxfId="2" priority="1467"/>
  </conditionalFormatting>
  <conditionalFormatting sqref="C6:C9">
    <cfRule type="duplicateValues" dxfId="1" priority="1475"/>
  </conditionalFormatting>
  <conditionalFormatting sqref="C3:C94">
    <cfRule type="duplicateValues" dxfId="0" priority="1487"/>
  </conditionalFormatting>
  <pageMargins left="0.7" right="0.7" top="0.75" bottom="0.75" header="0.3" footer="0.3"/>
  <pageSetup scale="3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topLeftCell="A13" workbookViewId="0">
      <selection activeCell="D26" sqref="D26"/>
    </sheetView>
  </sheetViews>
  <sheetFormatPr defaultRowHeight="15"/>
  <cols>
    <col min="3" max="3" width="19.5703125" customWidth="1"/>
    <col min="4" max="4" width="20.5703125" customWidth="1"/>
  </cols>
  <sheetData>
    <row r="1" spans="1:5" ht="45" thickTop="1" thickBot="1">
      <c r="A1" s="20">
        <v>1</v>
      </c>
      <c r="B1" s="21" t="s">
        <v>2</v>
      </c>
      <c r="C1" s="21">
        <v>42464</v>
      </c>
      <c r="D1" s="21">
        <v>3150</v>
      </c>
      <c r="E1" s="22">
        <v>1239</v>
      </c>
    </row>
    <row r="2" spans="1:5" ht="15.75" thickBot="1">
      <c r="A2" s="23">
        <v>2</v>
      </c>
      <c r="B2" s="19" t="s">
        <v>5</v>
      </c>
      <c r="C2" s="19">
        <v>46673</v>
      </c>
      <c r="D2" s="19">
        <v>2678</v>
      </c>
      <c r="E2" s="24">
        <v>949</v>
      </c>
    </row>
    <row r="3" spans="1:5" ht="30" thickBot="1">
      <c r="A3" s="23">
        <v>3</v>
      </c>
      <c r="B3" s="19" t="s">
        <v>12</v>
      </c>
      <c r="C3" s="19">
        <v>18262</v>
      </c>
      <c r="D3" s="19">
        <v>1638</v>
      </c>
      <c r="E3" s="24">
        <v>362</v>
      </c>
    </row>
    <row r="4" spans="1:5" ht="30" thickBot="1">
      <c r="A4" s="23">
        <v>4</v>
      </c>
      <c r="B4" s="19" t="s">
        <v>6</v>
      </c>
      <c r="C4" s="19">
        <v>11417</v>
      </c>
      <c r="D4" s="19">
        <v>801</v>
      </c>
      <c r="E4" s="24">
        <v>140</v>
      </c>
    </row>
    <row r="5" spans="1:5" ht="30" thickBot="1">
      <c r="A5" s="23">
        <v>5</v>
      </c>
      <c r="B5" s="19" t="s">
        <v>83</v>
      </c>
      <c r="C5" s="19">
        <v>19690</v>
      </c>
      <c r="D5" s="19">
        <v>694</v>
      </c>
      <c r="E5" s="24">
        <v>257</v>
      </c>
    </row>
    <row r="6" spans="1:5" ht="15.75" thickBot="1">
      <c r="A6" s="23">
        <v>6</v>
      </c>
      <c r="B6" s="19" t="s">
        <v>15</v>
      </c>
      <c r="C6" s="19">
        <v>21198</v>
      </c>
      <c r="D6" s="19">
        <v>1899</v>
      </c>
      <c r="E6" s="24">
        <v>368</v>
      </c>
    </row>
    <row r="7" spans="1:5" ht="30" thickBot="1">
      <c r="A7" s="23">
        <v>7</v>
      </c>
      <c r="B7" s="19" t="s">
        <v>25</v>
      </c>
      <c r="C7" s="19">
        <v>32174</v>
      </c>
      <c r="D7" s="19">
        <v>1550</v>
      </c>
      <c r="E7" s="24">
        <v>577</v>
      </c>
    </row>
    <row r="8" spans="1:5" ht="15.75" thickBot="1">
      <c r="A8" s="23">
        <v>8</v>
      </c>
      <c r="B8" s="19" t="s">
        <v>28</v>
      </c>
      <c r="C8" s="19">
        <v>31178</v>
      </c>
      <c r="D8" s="19">
        <v>1536</v>
      </c>
      <c r="E8" s="24">
        <v>454</v>
      </c>
    </row>
    <row r="9" spans="1:5" ht="30" thickBot="1">
      <c r="A9" s="23">
        <v>9</v>
      </c>
      <c r="B9" s="19" t="s">
        <v>93</v>
      </c>
      <c r="C9" s="19">
        <v>52993</v>
      </c>
      <c r="D9" s="19">
        <v>2373</v>
      </c>
      <c r="E9" s="24">
        <v>781</v>
      </c>
    </row>
    <row r="10" spans="1:5" ht="30" thickBot="1">
      <c r="A10" s="23">
        <v>10</v>
      </c>
      <c r="B10" s="19" t="s">
        <v>53</v>
      </c>
      <c r="C10" s="19">
        <v>28488</v>
      </c>
      <c r="D10" s="19">
        <v>1249</v>
      </c>
      <c r="E10" s="24">
        <v>337</v>
      </c>
    </row>
    <row r="11" spans="1:5" ht="30" thickBot="1">
      <c r="A11" s="23">
        <v>11</v>
      </c>
      <c r="B11" s="19" t="s">
        <v>62</v>
      </c>
      <c r="C11" s="19">
        <v>26203</v>
      </c>
      <c r="D11" s="19">
        <v>1257</v>
      </c>
      <c r="E11" s="24">
        <v>473</v>
      </c>
    </row>
    <row r="12" spans="1:5" ht="30" thickBot="1">
      <c r="A12" s="23">
        <v>12</v>
      </c>
      <c r="B12" s="19" t="s">
        <v>35</v>
      </c>
      <c r="C12" s="19">
        <v>8302</v>
      </c>
      <c r="D12" s="19">
        <v>506</v>
      </c>
      <c r="E12" s="24">
        <v>127</v>
      </c>
    </row>
    <row r="13" spans="1:5" ht="15.75" thickBot="1">
      <c r="A13" s="23">
        <v>13</v>
      </c>
      <c r="B13" s="19" t="s">
        <v>36</v>
      </c>
      <c r="C13" s="19">
        <v>16055</v>
      </c>
      <c r="D13" s="19">
        <v>658</v>
      </c>
      <c r="E13" s="24">
        <v>189</v>
      </c>
    </row>
    <row r="14" spans="1:5" ht="30" thickBot="1">
      <c r="A14" s="23">
        <v>14</v>
      </c>
      <c r="B14" s="19" t="s">
        <v>43</v>
      </c>
      <c r="C14" s="19">
        <v>13369</v>
      </c>
      <c r="D14" s="19">
        <v>490</v>
      </c>
      <c r="E14" s="24">
        <v>141</v>
      </c>
    </row>
    <row r="15" spans="1:5" ht="15.75" thickBot="1">
      <c r="A15" s="30" t="s">
        <v>118</v>
      </c>
      <c r="B15" s="31"/>
      <c r="C15" s="25">
        <v>368466</v>
      </c>
      <c r="D15" s="25">
        <v>20479</v>
      </c>
      <c r="E15" s="26"/>
    </row>
    <row r="16" spans="1:5" ht="15.75" thickTop="1"/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life (2)</vt:lpstr>
      <vt:lpstr>Sheet1</vt:lpstr>
      <vt:lpstr>'life (2)'!Palakkad</vt:lpstr>
      <vt:lpstr>'life (2)'!Print_Area</vt:lpstr>
      <vt:lpstr>'life (2)'!table1</vt:lpstr>
      <vt:lpstr>'life (2)'!tableLIFE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pradeepray</dc:creator>
  <cp:lastModifiedBy>Geethu</cp:lastModifiedBy>
  <cp:lastPrinted>2017-05-02T08:45:58Z</cp:lastPrinted>
  <dcterms:created xsi:type="dcterms:W3CDTF">2017-04-27T07:10:23Z</dcterms:created>
  <dcterms:modified xsi:type="dcterms:W3CDTF">2017-09-10T11:01:40Z</dcterms:modified>
</cp:coreProperties>
</file>